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10\Desktop\デスクトップ\引継関係\引継（岡本）\2.財務0 各種調査\経営比較分析表\R1\"/>
    </mc:Choice>
  </mc:AlternateContent>
  <workbookProtection workbookAlgorithmName="SHA-512" workbookHashValue="agdkbkD/1g+kxEIdTIOGEbRhyaLCuD0gM4U+iVQduqBuBKOIoy3fOaAjsL7DauV2/1p3KGPMyqOZ8Z8cnschOQ==" workbookSaltValue="t6PXAM1SMCp7aIRy/+qPLg==" workbookSpinCount="100000" lockStructure="1"/>
  <bookViews>
    <workbookView xWindow="0" yWindow="0" windowWidth="19200" windowHeight="108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<sst xmlns="http://schemas.openxmlformats.org/spreadsheetml/2006/main" count="319" uniqueCount="116">
  <si>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</si>
  <si>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</si>
  <si>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</si>
  <si>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</si>
  <si>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</si>
  <si>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</si>
  <si>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</si>
  <si>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</si>
  <si>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</si>
  <si>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</si>
  <si>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</si>
  <si>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</si>
  <si>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</si>
  <si>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</si>
  <si>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</si>
  <si>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</si>
  <si>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</si>
  <si>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</si>
  <si>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</si>
  <si>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</si>
  <si>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</si>
  <si>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</si>
  <si>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</si>
  <si>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</si>
  <si>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</si>
  <si>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</si>
  <si>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</si>
  <si>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</si>
  <si>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</si>
  <si>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</si>
  <si>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</si>
  <si>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</si>
  <si>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</si>
  <si>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</si>
  <si>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</si>
  <si>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</si>
  <si>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</si>
  <si>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</si>
  <si>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</si>
  <si>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</si>
  <si>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</si>
  <si>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</si>
  <si>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</si>
  <si>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</si>
  <si>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</si>
  <si>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</si>
  <si>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</si>
  <si>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</si>
  <si>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</si>
  <si>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</si>
  <si>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</si>
  <si>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</si>
  <si>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</si>
  <si>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</si>
  <si>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</si>
  <si>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</si>
  <si>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</si>
  <si>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</si>
  <si>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</si>
  <si>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</si>
  <si>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</si>
  <si>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</si>
  <si>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</si>
  <si>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</si>
  <si>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</si>
  <si>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</si>
  <si>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</si>
  <si>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</si>
  <si>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</si>
  <si>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</si>
  <si>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</si>
  <si>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</si>
  <si>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</si>
  <si>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</si>
  <si>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</si>
  <si>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</si>
  <si>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</si>
  <si>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</si>
  <si>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</si>
  <si>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</si>
  <si>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</si>
  <si>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</si>
  <si>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</si>
  <si>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</si>
  <si>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</si>
  <si>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</si>
  <si>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</si>
  <si>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</si>
  <si>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</si>
  <si>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</si>
  <si>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</si>
  <si>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</si>
  <si>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</si>
  <si>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</si>
  <si>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</si>
  <si>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淡路市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</si>
  <si>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</si>
  <si>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</si>
  <si>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</si>
  <si>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</si>
  <si>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</si>
  <si>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</si>
  <si>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</si>
  <si>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</si>
  <si>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</si>
  <si>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</si>
  <si>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</si>
  <si>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</si>
  <si>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</si>
  <si>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</si>
  <si>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</si>
  <si>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</si>
  <si>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</si>
  <si>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本市の下水道事業については、供用開始から約23年であることから、管渠の更新は行っていません。
　一方、処理場等の施設については耐用年数を過ぎて老朽化が進んでいることから、津名、淡路・東浦浄化センター及び各中継ポンプ場においては平成22年度に策定した長寿命化計画及び平成30年度策定のストックマネジメント計画に基づき、経年劣化によって機能が低下した設備の更新を行っています。
　今後、津名浄化センターにおいてもストックマネジメント計画をもとに老朽化した設備の効率的な更新を行っていく予定です。</t>
    <rPh sb="1" eb="2">
      <t>ホン</t>
    </rPh>
    <rPh sb="2" eb="3">
      <t>シ</t>
    </rPh>
    <rPh sb="4" eb="7">
      <t>ゲスイドウ</t>
    </rPh>
    <rPh sb="7" eb="9">
      <t>ジギョウ</t>
    </rPh>
    <rPh sb="15" eb="17">
      <t>キョウヨウ</t>
    </rPh>
    <rPh sb="17" eb="19">
      <t>カイシ</t>
    </rPh>
    <rPh sb="21" eb="22">
      <t>ヤク</t>
    </rPh>
    <rPh sb="24" eb="25">
      <t>ネン</t>
    </rPh>
    <rPh sb="33" eb="35">
      <t>カンキョ</t>
    </rPh>
    <rPh sb="36" eb="38">
      <t>コウシン</t>
    </rPh>
    <rPh sb="39" eb="40">
      <t>オコナ</t>
    </rPh>
    <rPh sb="49" eb="51">
      <t>イッポウ</t>
    </rPh>
    <rPh sb="52" eb="55">
      <t>ショリジョウ</t>
    </rPh>
    <rPh sb="55" eb="56">
      <t>トウ</t>
    </rPh>
    <rPh sb="57" eb="59">
      <t>シセツ</t>
    </rPh>
    <rPh sb="64" eb="66">
      <t>タイヨウ</t>
    </rPh>
    <rPh sb="66" eb="68">
      <t>ネンスウ</t>
    </rPh>
    <rPh sb="69" eb="70">
      <t>ス</t>
    </rPh>
    <rPh sb="72" eb="75">
      <t>ロウキュウカ</t>
    </rPh>
    <rPh sb="76" eb="77">
      <t>スス</t>
    </rPh>
    <rPh sb="86" eb="88">
      <t>ツナ</t>
    </rPh>
    <rPh sb="89" eb="91">
      <t>アワジ</t>
    </rPh>
    <rPh sb="92" eb="94">
      <t>ヒガシウラ</t>
    </rPh>
    <rPh sb="94" eb="96">
      <t>ジョウカ</t>
    </rPh>
    <rPh sb="100" eb="101">
      <t>オヨ</t>
    </rPh>
    <rPh sb="102" eb="103">
      <t>カク</t>
    </rPh>
    <rPh sb="103" eb="105">
      <t>チュウケイ</t>
    </rPh>
    <rPh sb="108" eb="109">
      <t>ジョウ</t>
    </rPh>
    <rPh sb="114" eb="116">
      <t>ヘイセイ</t>
    </rPh>
    <rPh sb="118" eb="120">
      <t>ネンド</t>
    </rPh>
    <rPh sb="121" eb="123">
      <t>サクテイ</t>
    </rPh>
    <rPh sb="125" eb="126">
      <t>チョウ</t>
    </rPh>
    <rPh sb="126" eb="129">
      <t>ジュミョウカ</t>
    </rPh>
    <rPh sb="129" eb="131">
      <t>ケイカク</t>
    </rPh>
    <rPh sb="131" eb="132">
      <t>オヨ</t>
    </rPh>
    <rPh sb="133" eb="135">
      <t>ヘイセイ</t>
    </rPh>
    <rPh sb="137" eb="139">
      <t>ネンド</t>
    </rPh>
    <rPh sb="139" eb="141">
      <t>サクテイ</t>
    </rPh>
    <rPh sb="152" eb="154">
      <t>ケイカク</t>
    </rPh>
    <rPh sb="155" eb="156">
      <t>モト</t>
    </rPh>
    <rPh sb="159" eb="161">
      <t>ケイネン</t>
    </rPh>
    <rPh sb="161" eb="163">
      <t>レッカ</t>
    </rPh>
    <rPh sb="167" eb="169">
      <t>キノウ</t>
    </rPh>
    <rPh sb="170" eb="172">
      <t>テイカ</t>
    </rPh>
    <rPh sb="174" eb="176">
      <t>セツビ</t>
    </rPh>
    <rPh sb="177" eb="179">
      <t>コウシン</t>
    </rPh>
    <rPh sb="180" eb="181">
      <t>オコナ</t>
    </rPh>
    <rPh sb="189" eb="191">
      <t>コンゴ</t>
    </rPh>
    <rPh sb="192" eb="194">
      <t>ツナ</t>
    </rPh>
    <rPh sb="194" eb="196">
      <t>ジョウカ</t>
    </rPh>
    <rPh sb="215" eb="217">
      <t>ケイカク</t>
    </rPh>
    <rPh sb="221" eb="224">
      <t>ロウキュウカ</t>
    </rPh>
    <rPh sb="226" eb="228">
      <t>セツビ</t>
    </rPh>
    <rPh sb="229" eb="232">
      <t>コウリツテキ</t>
    </rPh>
    <rPh sb="233" eb="235">
      <t>コウシン</t>
    </rPh>
    <rPh sb="236" eb="237">
      <t>オコナ</t>
    </rPh>
    <rPh sb="241" eb="243">
      <t>ヨテイ</t>
    </rPh>
    <phoneticPr fontId="15"/>
  </si>
  <si>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い、経営基盤の強化を図ってきました。
　今後、事業計画の見直しを進め、未整備の区域においては合併浄化槽による生活排水の適正処理を図ってまいります。
　また、経営の改善に向けて令和元年４月１日より地方公営企業法の財務規定の適用を行い、企業会計導入で経営状況を明確化し、経営改善につなげてまいります。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4" eb="126">
      <t>ケイエイ</t>
    </rPh>
    <rPh sb="126" eb="128">
      <t>キバン</t>
    </rPh>
    <rPh sb="129" eb="131">
      <t>キョウカ</t>
    </rPh>
    <rPh sb="132" eb="133">
      <t>ハカ</t>
    </rPh>
    <rPh sb="142" eb="144">
      <t>コンゴ</t>
    </rPh>
    <rPh sb="145" eb="147">
      <t>ジギョウ</t>
    </rPh>
    <rPh sb="147" eb="149">
      <t>ケイカク</t>
    </rPh>
    <rPh sb="150" eb="152">
      <t>ミナオ</t>
    </rPh>
    <rPh sb="154" eb="155">
      <t>スス</t>
    </rPh>
    <rPh sb="157" eb="160">
      <t>ミセイビ</t>
    </rPh>
    <rPh sb="161" eb="163">
      <t>クイキ</t>
    </rPh>
    <rPh sb="168" eb="170">
      <t>ガッペイ</t>
    </rPh>
    <rPh sb="170" eb="173">
      <t>ジョウカソウ</t>
    </rPh>
    <rPh sb="176" eb="178">
      <t>セイカツ</t>
    </rPh>
    <rPh sb="178" eb="180">
      <t>ハイスイ</t>
    </rPh>
    <rPh sb="181" eb="183">
      <t>テキセイ</t>
    </rPh>
    <rPh sb="183" eb="185">
      <t>ショリ</t>
    </rPh>
    <rPh sb="186" eb="187">
      <t>ハカ</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</si>
  <si>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公共下水道の供用開始は平成9年度であり、供用開始以前に阪神・淡路大震災の発生により、浄化槽によって水洗便所を設置している人口が多いことから、下水道への接続率を示す水洗化率は70％程度にとどまっています。そのため、料金収入には若干の伸びがありますが下水道使用料によって賄うべき汚水処理費を賄うことができず、経費回収率については80％程度にとどまっています。
　対応策として、供用開始から3年以内の区域を対象に、下水道使用料の減免や早期接続奨励金の制度を継続するとともに、戸別訪問等による接続促進活動を行い、今後とも水洗化率の向上を図っていきます。
　なお、本市内の淡路・東浦処理区においては、公共下水道事業で建設した処理場等の施設を特定環境保全公共下水道事業でも使用しています。そのため、公共下水道事業の類似団体平均値との比較では資本費が高額となっていることから、企業債残高対事業規模比率について高くなっており、施設利用率については低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コウキョウ</t>
    </rPh>
    <rPh sb="141" eb="144">
      <t>ゲスイドウ</t>
    </rPh>
    <rPh sb="145" eb="147">
      <t>キョウヨウ</t>
    </rPh>
    <rPh sb="147" eb="149">
      <t>カイシ</t>
    </rPh>
    <rPh sb="150" eb="152">
      <t>ヘイセイ</t>
    </rPh>
    <rPh sb="153" eb="155">
      <t>ネンド</t>
    </rPh>
    <rPh sb="159" eb="161">
      <t>キョウヨウ</t>
    </rPh>
    <rPh sb="161" eb="163">
      <t>カイシ</t>
    </rPh>
    <rPh sb="163" eb="165">
      <t>イゼン</t>
    </rPh>
    <rPh sb="166" eb="168">
      <t>ハンシン</t>
    </rPh>
    <rPh sb="169" eb="171">
      <t>アワジ</t>
    </rPh>
    <rPh sb="171" eb="174">
      <t>ダイシンサイ</t>
    </rPh>
    <rPh sb="175" eb="177">
      <t>ハッセイ</t>
    </rPh>
    <rPh sb="181" eb="184">
      <t>ジョウカソウ</t>
    </rPh>
    <rPh sb="188" eb="190">
      <t>スイセン</t>
    </rPh>
    <rPh sb="190" eb="192">
      <t>ベンジョ</t>
    </rPh>
    <rPh sb="193" eb="195">
      <t>セッチ</t>
    </rPh>
    <rPh sb="199" eb="201">
      <t>ジンコウ</t>
    </rPh>
    <rPh sb="202" eb="203">
      <t>オオ</t>
    </rPh>
    <rPh sb="209" eb="212">
      <t>ゲスイドウ</t>
    </rPh>
    <rPh sb="214" eb="216">
      <t>セツゾク</t>
    </rPh>
    <rPh sb="216" eb="217">
      <t>リツ</t>
    </rPh>
    <rPh sb="218" eb="219">
      <t>シメ</t>
    </rPh>
    <rPh sb="220" eb="223">
      <t>スイセンカ</t>
    </rPh>
    <rPh sb="223" eb="224">
      <t>リツ</t>
    </rPh>
    <rPh sb="228" eb="230">
      <t>テイド</t>
    </rPh>
    <rPh sb="262" eb="265">
      <t>ゲスイドウ</t>
    </rPh>
    <rPh sb="265" eb="268">
      <t>シヨウリョウ</t>
    </rPh>
    <rPh sb="272" eb="273">
      <t>マカナ</t>
    </rPh>
    <rPh sb="276" eb="278">
      <t>オスイ</t>
    </rPh>
    <rPh sb="278" eb="280">
      <t>ショリ</t>
    </rPh>
    <rPh sb="280" eb="281">
      <t>ヒ</t>
    </rPh>
    <rPh sb="282" eb="283">
      <t>マカナ</t>
    </rPh>
    <rPh sb="291" eb="293">
      <t>ケイヒ</t>
    </rPh>
    <rPh sb="293" eb="295">
      <t>カイシュウ</t>
    </rPh>
    <rPh sb="295" eb="296">
      <t>リツ</t>
    </rPh>
    <rPh sb="304" eb="306">
      <t>テイド</t>
    </rPh>
    <rPh sb="416" eb="417">
      <t>ホン</t>
    </rPh>
    <rPh sb="417" eb="418">
      <t>シ</t>
    </rPh>
    <rPh sb="418" eb="419">
      <t>ナイ</t>
    </rPh>
    <rPh sb="420" eb="422">
      <t>アワジ</t>
    </rPh>
    <rPh sb="424" eb="425">
      <t>ウラ</t>
    </rPh>
    <rPh sb="425" eb="427">
      <t>ショリ</t>
    </rPh>
    <rPh sb="427" eb="428">
      <t>ク</t>
    </rPh>
    <rPh sb="451" eb="453">
      <t>シセツ</t>
    </rPh>
    <rPh sb="482" eb="484">
      <t>コウキョウ</t>
    </rPh>
    <rPh sb="484" eb="487">
      <t>ゲスイドウ</t>
    </rPh>
    <rPh sb="487" eb="489">
      <t>ジギョウ</t>
    </rPh>
    <rPh sb="503" eb="505">
      <t>シホン</t>
    </rPh>
    <rPh sb="505" eb="506">
      <t>ヒ</t>
    </rPh>
    <rPh sb="507" eb="509">
      <t>コウガク</t>
    </rPh>
    <rPh sb="520" eb="522">
      <t>キギョウ</t>
    </rPh>
    <rPh sb="522" eb="523">
      <t>サイ</t>
    </rPh>
    <rPh sb="523" eb="525">
      <t>ザンダカ</t>
    </rPh>
    <rPh sb="525" eb="526">
      <t>タイ</t>
    </rPh>
    <rPh sb="526" eb="528">
      <t>ジギョウ</t>
    </rPh>
    <rPh sb="528" eb="530">
      <t>キボ</t>
    </rPh>
    <rPh sb="530" eb="532">
      <t>ヒリツ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</si>
</sst>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BD-4235-A3AE-C6B2BDCBB5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C6BD-4235-A3AE-C6B2BDCBB5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21.31</c:v>
                </c:pt>
              </c:numCache>
            </c:numRef>
          </c:val>
          <c:extLst>
            <c:ext xmlns:c16="http://schemas.microsoft.com/office/drawing/2014/chart" uri="{C3380CC4-5D6E-409C-BE32-E72D297353CC}">
              <c16:uniqueId val="{00000000-6359-4929-850E-C8651262E8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6359-4929-850E-C8651262E8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72.349999999999994</c:v>
                </c:pt>
              </c:numCache>
            </c:numRef>
          </c:val>
          <c:extLst>
            <c:ext xmlns:c16="http://schemas.microsoft.com/office/drawing/2014/chart" uri="{C3380CC4-5D6E-409C-BE32-E72D297353CC}">
              <c16:uniqueId val="{00000000-3BE4-4C4F-AFE9-BAA833E9A3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3BE4-4C4F-AFE9-BAA833E9A3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102.13</c:v>
                </c:pt>
              </c:numCache>
            </c:numRef>
          </c:val>
          <c:extLst>
            <c:ext xmlns:c16="http://schemas.microsoft.com/office/drawing/2014/chart" uri="{C3380CC4-5D6E-409C-BE32-E72D297353CC}">
              <c16:uniqueId val="{00000000-99EF-494B-BD6D-C1D96E879A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99EF-494B-BD6D-C1D96E879A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0E0F-4154-AEFD-5103F7CCA6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0E0F-4154-AEFD-5103F7CCA6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753-413A-82F3-50F76A3C14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753-413A-82F3-50F76A3C14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5F-4E4F-8D22-6D45E802B7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B35F-4E4F-8D22-6D45E802B7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7.9</c:v>
                </c:pt>
              </c:numCache>
            </c:numRef>
          </c:val>
          <c:extLst>
            <c:ext xmlns:c16="http://schemas.microsoft.com/office/drawing/2014/chart" uri="{C3380CC4-5D6E-409C-BE32-E72D297353CC}">
              <c16:uniqueId val="{00000000-787D-4AC0-86FA-77C6A7B36D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787D-4AC0-86FA-77C6A7B36D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2476.38</c:v>
                </c:pt>
              </c:numCache>
            </c:numRef>
          </c:val>
          <c:extLst>
            <c:ext xmlns:c16="http://schemas.microsoft.com/office/drawing/2014/chart" uri="{C3380CC4-5D6E-409C-BE32-E72D297353CC}">
              <c16:uniqueId val="{00000000-2775-41D6-B238-0F8B534F85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2775-41D6-B238-0F8B534F85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81.13</c:v>
                </c:pt>
              </c:numCache>
            </c:numRef>
          </c:val>
          <c:extLst>
            <c:ext xmlns:c16="http://schemas.microsoft.com/office/drawing/2014/chart" uri="{C3380CC4-5D6E-409C-BE32-E72D297353CC}">
              <c16:uniqueId val="{00000000-44CE-416E-98C9-8354B9D200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44CE-416E-98C9-8354B9D200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239.08</c:v>
                </c:pt>
              </c:numCache>
            </c:numRef>
          </c:val>
          <c:extLst>
            <c:ext xmlns:c16="http://schemas.microsoft.com/office/drawing/2014/chart" uri="{C3380CC4-5D6E-409C-BE32-E72D297353CC}">
              <c16:uniqueId val="{00000000-02A6-49AB-825D-D725AAE39E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02A6-49AB-825D-D725AAE39E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A12" sqref="BA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淡路市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43562</v>
      </c>
      <c r="AM8" s="51"/>
      <c r="AN8" s="51"/>
      <c r="AO8" s="51"/>
      <c r="AP8" s="51"/>
      <c r="AQ8" s="51"/>
      <c r="AR8" s="51"/>
      <c r="AS8" s="51"/>
      <c r="AT8" s="46">
        <f>データ!T6</f>
        <v>184.32</v>
      </c>
      <c r="AU8" s="46"/>
      <c r="AV8" s="46"/>
      <c r="AW8" s="46"/>
      <c r="AX8" s="46"/>
      <c r="AY8" s="46"/>
      <c r="AZ8" s="46"/>
      <c r="BA8" s="46"/>
      <c r="BB8" s="46">
        <f>データ!U6</f>
        <v>236.34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46.04</v>
      </c>
      <c r="J10" s="46"/>
      <c r="K10" s="46"/>
      <c r="L10" s="46"/>
      <c r="M10" s="46"/>
      <c r="N10" s="46"/>
      <c r="O10" s="46"/>
      <c r="P10" s="46">
        <f>データ!P6</f>
        <v>30.27</v>
      </c>
      <c r="Q10" s="46"/>
      <c r="R10" s="46"/>
      <c r="S10" s="46"/>
      <c r="T10" s="46"/>
      <c r="U10" s="46"/>
      <c r="V10" s="46"/>
      <c r="W10" s="46">
        <f>データ!Q6</f>
        <v>87.89</v>
      </c>
      <c r="X10" s="46"/>
      <c r="Y10" s="46"/>
      <c r="Z10" s="46"/>
      <c r="AA10" s="46"/>
      <c r="AB10" s="46"/>
      <c r="AC10" s="46"/>
      <c r="AD10" s="51">
        <f>データ!R6</f>
        <v>3322</v>
      </c>
      <c r="AE10" s="51"/>
      <c r="AF10" s="51"/>
      <c r="AG10" s="51"/>
      <c r="AH10" s="51"/>
      <c r="AI10" s="51"/>
      <c r="AJ10" s="51"/>
      <c r="AK10" s="2"/>
      <c r="AL10" s="51">
        <f>データ!V6</f>
        <v>13094</v>
      </c>
      <c r="AM10" s="51"/>
      <c r="AN10" s="51"/>
      <c r="AO10" s="51"/>
      <c r="AP10" s="51"/>
      <c r="AQ10" s="51"/>
      <c r="AR10" s="51"/>
      <c r="AS10" s="51"/>
      <c r="AT10" s="46">
        <f>データ!W6</f>
        <v>8.4</v>
      </c>
      <c r="AU10" s="46"/>
      <c r="AV10" s="46"/>
      <c r="AW10" s="46"/>
      <c r="AX10" s="46"/>
      <c r="AY10" s="46"/>
      <c r="AZ10" s="46"/>
      <c r="BA10" s="46"/>
      <c r="BB10" s="46">
        <f>データ!X6</f>
        <v>1558.81</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lnLqxCy/nzOs3HLjwZAVYpAho7nhYrkjJcD1ZeqNhdY12INH1ivk+D+eMILVVX6vtuJ/AJSpAZ1gBtKdBx8+w==" saltValue="jY08m65iWcP21CsI6aTU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282260</v>
      </c>
      <c r="D6" s="33">
        <f t="shared" si="3"/>
        <v>46</v>
      </c>
      <c r="E6" s="33">
        <f t="shared" si="3"/>
        <v>17</v>
      </c>
      <c r="F6" s="33">
        <f t="shared" si="3"/>
        <v>1</v>
      </c>
      <c r="G6" s="33">
        <f t="shared" si="3"/>
        <v>0</v>
      </c>
      <c r="H6" s="33" t="str">
        <f t="shared" si="3"/>
        <v>兵庫県　淡路市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46.04</v>
      </c>
      <c r="P6" s="34">
        <f t="shared" si="3"/>
        <v>30.27</v>
      </c>
      <c r="Q6" s="34">
        <f t="shared" si="3"/>
        <v>87.89</v>
      </c>
      <c r="R6" s="34">
        <f t="shared" si="3"/>
        <v>3322</v>
      </c>
      <c r="S6" s="34">
        <f t="shared" si="3"/>
        <v>43562</v>
      </c>
      <c r="T6" s="34">
        <f t="shared" si="3"/>
        <v>184.32</v>
      </c>
      <c r="U6" s="34">
        <f t="shared" si="3"/>
        <v>236.34</v>
      </c>
      <c r="V6" s="34">
        <f t="shared" si="3"/>
        <v>13094</v>
      </c>
      <c r="W6" s="34">
        <f t="shared" si="3"/>
        <v>8.4</v>
      </c>
      <c r="X6" s="34">
        <f t="shared" si="3"/>
        <v>1558.81</v>
      </c>
      <c r="Y6" s="35" t="str">
        <f>IF(Y7="",NA(),Y7)</f>
        <v>-</v>
      </c>
      <c r="Z6" s="35" t="str">
        <f t="shared" ref="Z6:AH6" si="4">IF(Z7="",NA(),Z7)</f>
        <v>-</v>
      </c>
      <c r="AA6" s="35" t="str">
        <f t="shared" si="4"/>
        <v>-</v>
      </c>
      <c r="AB6" s="35" t="str">
        <f t="shared" si="4"/>
        <v>-</v>
      </c>
      <c r="AC6" s="35">
        <f t="shared" si="4"/>
        <v>102.13</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7.9</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2476.38</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81.13</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239.08</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f t="shared" si="10"/>
        <v>21.31</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72.349999999999994</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3.9</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282260</v>
      </c>
      <c r="D7" s="37">
        <v>46</v>
      </c>
      <c r="E7" s="37">
        <v>17</v>
      </c>
      <c r="F7" s="37">
        <v>1</v>
      </c>
      <c r="G7" s="37">
        <v>0</v>
      </c>
      <c r="H7" s="37" t="s">
        <v>95</v>
      </c>
      <c r="I7" s="37" t="s">
        <v>96</v>
      </c>
      <c r="J7" s="37" t="s">
        <v>97</v>
      </c>
      <c r="K7" s="37" t="s">
        <v>98</v>
      </c>
      <c r="L7" s="37" t="s">
        <v>99</v>
      </c>
      <c r="M7" s="37" t="s">
        <v>100</v>
      </c>
      <c r="N7" s="38" t="s">
        <v>101</v>
      </c>
      <c r="O7" s="38">
        <v>46.04</v>
      </c>
      <c r="P7" s="38">
        <v>30.27</v>
      </c>
      <c r="Q7" s="38">
        <v>87.89</v>
      </c>
      <c r="R7" s="38">
        <v>3322</v>
      </c>
      <c r="S7" s="38">
        <v>43562</v>
      </c>
      <c r="T7" s="38">
        <v>184.32</v>
      </c>
      <c r="U7" s="38">
        <v>236.34</v>
      </c>
      <c r="V7" s="38">
        <v>13094</v>
      </c>
      <c r="W7" s="38">
        <v>8.4</v>
      </c>
      <c r="X7" s="38">
        <v>1558.81</v>
      </c>
      <c r="Y7" s="38" t="s">
        <v>101</v>
      </c>
      <c r="Z7" s="38" t="s">
        <v>101</v>
      </c>
      <c r="AA7" s="38" t="s">
        <v>101</v>
      </c>
      <c r="AB7" s="38" t="s">
        <v>101</v>
      </c>
      <c r="AC7" s="38">
        <v>102.13</v>
      </c>
      <c r="AD7" s="38" t="s">
        <v>101</v>
      </c>
      <c r="AE7" s="38" t="s">
        <v>101</v>
      </c>
      <c r="AF7" s="38" t="s">
        <v>101</v>
      </c>
      <c r="AG7" s="38" t="s">
        <v>101</v>
      </c>
      <c r="AH7" s="38">
        <v>109.21</v>
      </c>
      <c r="AI7" s="38">
        <v>108.07</v>
      </c>
      <c r="AJ7" s="38" t="s">
        <v>101</v>
      </c>
      <c r="AK7" s="38" t="s">
        <v>101</v>
      </c>
      <c r="AL7" s="38" t="s">
        <v>101</v>
      </c>
      <c r="AM7" s="38" t="s">
        <v>101</v>
      </c>
      <c r="AN7" s="38">
        <v>0</v>
      </c>
      <c r="AO7" s="38" t="s">
        <v>101</v>
      </c>
      <c r="AP7" s="38" t="s">
        <v>101</v>
      </c>
      <c r="AQ7" s="38" t="s">
        <v>101</v>
      </c>
      <c r="AR7" s="38" t="s">
        <v>101</v>
      </c>
      <c r="AS7" s="38">
        <v>15.73</v>
      </c>
      <c r="AT7" s="38">
        <v>3.09</v>
      </c>
      <c r="AU7" s="38" t="s">
        <v>101</v>
      </c>
      <c r="AV7" s="38" t="s">
        <v>101</v>
      </c>
      <c r="AW7" s="38" t="s">
        <v>101</v>
      </c>
      <c r="AX7" s="38" t="s">
        <v>101</v>
      </c>
      <c r="AY7" s="38">
        <v>7.9</v>
      </c>
      <c r="AZ7" s="38" t="s">
        <v>101</v>
      </c>
      <c r="BA7" s="38" t="s">
        <v>101</v>
      </c>
      <c r="BB7" s="38" t="s">
        <v>101</v>
      </c>
      <c r="BC7" s="38" t="s">
        <v>101</v>
      </c>
      <c r="BD7" s="38">
        <v>57.26</v>
      </c>
      <c r="BE7" s="38">
        <v>69.540000000000006</v>
      </c>
      <c r="BF7" s="38" t="s">
        <v>101</v>
      </c>
      <c r="BG7" s="38" t="s">
        <v>101</v>
      </c>
      <c r="BH7" s="38" t="s">
        <v>101</v>
      </c>
      <c r="BI7" s="38" t="s">
        <v>101</v>
      </c>
      <c r="BJ7" s="38">
        <v>2476.38</v>
      </c>
      <c r="BK7" s="38" t="s">
        <v>101</v>
      </c>
      <c r="BL7" s="38" t="s">
        <v>101</v>
      </c>
      <c r="BM7" s="38" t="s">
        <v>101</v>
      </c>
      <c r="BN7" s="38" t="s">
        <v>101</v>
      </c>
      <c r="BO7" s="38">
        <v>1130.42</v>
      </c>
      <c r="BP7" s="38">
        <v>682.51</v>
      </c>
      <c r="BQ7" s="38" t="s">
        <v>101</v>
      </c>
      <c r="BR7" s="38" t="s">
        <v>101</v>
      </c>
      <c r="BS7" s="38" t="s">
        <v>101</v>
      </c>
      <c r="BT7" s="38" t="s">
        <v>101</v>
      </c>
      <c r="BU7" s="38">
        <v>81.13</v>
      </c>
      <c r="BV7" s="38" t="s">
        <v>101</v>
      </c>
      <c r="BW7" s="38" t="s">
        <v>101</v>
      </c>
      <c r="BX7" s="38" t="s">
        <v>101</v>
      </c>
      <c r="BY7" s="38" t="s">
        <v>101</v>
      </c>
      <c r="BZ7" s="38">
        <v>74.17</v>
      </c>
      <c r="CA7" s="38">
        <v>100.34</v>
      </c>
      <c r="CB7" s="38" t="s">
        <v>101</v>
      </c>
      <c r="CC7" s="38" t="s">
        <v>101</v>
      </c>
      <c r="CD7" s="38" t="s">
        <v>101</v>
      </c>
      <c r="CE7" s="38" t="s">
        <v>101</v>
      </c>
      <c r="CF7" s="38">
        <v>239.08</v>
      </c>
      <c r="CG7" s="38" t="s">
        <v>101</v>
      </c>
      <c r="CH7" s="38" t="s">
        <v>101</v>
      </c>
      <c r="CI7" s="38" t="s">
        <v>101</v>
      </c>
      <c r="CJ7" s="38" t="s">
        <v>101</v>
      </c>
      <c r="CK7" s="38">
        <v>230.95</v>
      </c>
      <c r="CL7" s="38">
        <v>136.15</v>
      </c>
      <c r="CM7" s="38" t="s">
        <v>101</v>
      </c>
      <c r="CN7" s="38" t="s">
        <v>101</v>
      </c>
      <c r="CO7" s="38" t="s">
        <v>101</v>
      </c>
      <c r="CP7" s="38" t="s">
        <v>101</v>
      </c>
      <c r="CQ7" s="38">
        <v>21.31</v>
      </c>
      <c r="CR7" s="38" t="s">
        <v>101</v>
      </c>
      <c r="CS7" s="38" t="s">
        <v>101</v>
      </c>
      <c r="CT7" s="38" t="s">
        <v>101</v>
      </c>
      <c r="CU7" s="38" t="s">
        <v>101</v>
      </c>
      <c r="CV7" s="38">
        <v>49.27</v>
      </c>
      <c r="CW7" s="38">
        <v>59.64</v>
      </c>
      <c r="CX7" s="38" t="s">
        <v>101</v>
      </c>
      <c r="CY7" s="38" t="s">
        <v>101</v>
      </c>
      <c r="CZ7" s="38" t="s">
        <v>101</v>
      </c>
      <c r="DA7" s="38" t="s">
        <v>101</v>
      </c>
      <c r="DB7" s="38">
        <v>72.349999999999994</v>
      </c>
      <c r="DC7" s="38" t="s">
        <v>101</v>
      </c>
      <c r="DD7" s="38" t="s">
        <v>101</v>
      </c>
      <c r="DE7" s="38" t="s">
        <v>101</v>
      </c>
      <c r="DF7" s="38" t="s">
        <v>101</v>
      </c>
      <c r="DG7" s="38">
        <v>83.16</v>
      </c>
      <c r="DH7" s="38">
        <v>95.35</v>
      </c>
      <c r="DI7" s="38" t="s">
        <v>101</v>
      </c>
      <c r="DJ7" s="38" t="s">
        <v>101</v>
      </c>
      <c r="DK7" s="38" t="s">
        <v>101</v>
      </c>
      <c r="DL7" s="38" t="s">
        <v>101</v>
      </c>
      <c r="DM7" s="38">
        <v>3.9</v>
      </c>
      <c r="DN7" s="38" t="s">
        <v>101</v>
      </c>
      <c r="DO7" s="38" t="s">
        <v>101</v>
      </c>
      <c r="DP7" s="38" t="s">
        <v>101</v>
      </c>
      <c r="DQ7" s="38" t="s">
        <v>101</v>
      </c>
      <c r="DR7" s="38">
        <v>24.1</v>
      </c>
      <c r="DS7" s="38">
        <v>38.57</v>
      </c>
      <c r="DT7" s="38" t="s">
        <v>101</v>
      </c>
      <c r="DU7" s="38" t="s">
        <v>101</v>
      </c>
      <c r="DV7" s="38" t="s">
        <v>101</v>
      </c>
      <c r="DW7" s="38" t="s">
        <v>101</v>
      </c>
      <c r="DX7" s="38">
        <v>0</v>
      </c>
      <c r="DY7" s="38" t="s">
        <v>101</v>
      </c>
      <c r="DZ7" s="38" t="s">
        <v>101</v>
      </c>
      <c r="EA7" s="38" t="s">
        <v>101</v>
      </c>
      <c r="EB7" s="38" t="s">
        <v>101</v>
      </c>
      <c r="EC7" s="38">
        <v>0</v>
      </c>
      <c r="ED7" s="38">
        <v>5.9</v>
      </c>
      <c r="EE7" s="38" t="s">
        <v>101</v>
      </c>
      <c r="EF7" s="38" t="s">
        <v>101</v>
      </c>
      <c r="EG7" s="38" t="s">
        <v>101</v>
      </c>
      <c r="EH7" s="38" t="s">
        <v>101</v>
      </c>
      <c r="EI7" s="38">
        <v>0</v>
      </c>
      <c r="EJ7" s="38" t="s">
        <v>101</v>
      </c>
      <c r="EK7" s="38" t="s">
        <v>101</v>
      </c>
      <c r="EL7" s="38" t="s">
        <v>101</v>
      </c>
      <c r="EM7" s="38" t="s">
        <v>101</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2021-01-19T01:32:38Z</cp:lastPrinted>
  <dcterms:created xsi:type="dcterms:W3CDTF">2020-12-04T02:29:00Z</dcterms:created>
  <dcterms:modified xsi:type="dcterms:W3CDTF">2021-01-19T01:32:41Z</dcterms:modified>
  <cp:category/>
</cp:coreProperties>
</file>