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15" tabRatio="852" activeTab="0"/>
  </bookViews>
  <sheets>
    <sheet name="（勤務表認知症ディ）① " sheetId="1" r:id="rId1"/>
    <sheet name="（時間数認知症ディ）① " sheetId="2" r:id="rId2"/>
    <sheet name="（勤務表認知症ディ）②" sheetId="3" r:id="rId3"/>
    <sheet name="（時間数認知症ディ）②" sheetId="4" r:id="rId4"/>
    <sheet name="（勤務表認知症ディ）記載例" sheetId="5" r:id="rId5"/>
    <sheet name="（時間数認知症ディ）記載例" sheetId="6" r:id="rId6"/>
  </sheets>
  <definedNames>
    <definedName name="_xlnm.Print_Area" localSheetId="0">'（勤務表認知症ディ）① '!$A$1:$AH$60</definedName>
    <definedName name="_xlnm.Print_Area" localSheetId="2">'（勤務表認知症ディ）②'!$A$1:$AH$57</definedName>
    <definedName name="_xlnm.Print_Area" localSheetId="4">'（勤務表認知症ディ）記載例'!$A$1:$AH$58</definedName>
    <definedName name="_xlnm.Print_Area" localSheetId="1">'（時間数認知症ディ）① '!$A$1:$AJ$71</definedName>
    <definedName name="_xlnm.Print_Area" localSheetId="3">'（時間数認知症ディ）②'!$A$1:$AJ$71</definedName>
    <definedName name="_xlnm.Print_Area" localSheetId="5">'（時間数認知症ディ）記載例'!$A$1:$AJ$71</definedName>
  </definedNames>
  <calcPr fullCalcOnLoad="1"/>
</workbook>
</file>

<file path=xl/comments2.xml><?xml version="1.0" encoding="utf-8"?>
<comments xmlns="http://schemas.openxmlformats.org/spreadsheetml/2006/main">
  <authors>
    <author>0578</author>
  </authors>
  <commentList>
    <comment ref="AJ37" authorId="0">
      <text>
        <r>
          <rPr>
            <sz val="9"/>
            <rFont val="ＭＳ Ｐゴシック"/>
            <family val="3"/>
          </rPr>
          <t xml:space="preserve">付表４常勤換算語の人数
</t>
        </r>
      </text>
    </comment>
  </commentList>
</comments>
</file>

<file path=xl/comments4.xml><?xml version="1.0" encoding="utf-8"?>
<comments xmlns="http://schemas.openxmlformats.org/spreadsheetml/2006/main">
  <authors>
    <author>0578</author>
  </authors>
  <commentList>
    <comment ref="AJ37" authorId="0">
      <text>
        <r>
          <rPr>
            <sz val="9"/>
            <rFont val="ＭＳ Ｐゴシック"/>
            <family val="3"/>
          </rPr>
          <t xml:space="preserve">付表４常勤換算語の人数
</t>
        </r>
      </text>
    </comment>
  </commentList>
</comments>
</file>

<file path=xl/comments6.xml><?xml version="1.0" encoding="utf-8"?>
<comments xmlns="http://schemas.openxmlformats.org/spreadsheetml/2006/main">
  <authors>
    <author>0578</author>
  </authors>
  <commentList>
    <comment ref="AJ37" authorId="0">
      <text>
        <r>
          <rPr>
            <sz val="9"/>
            <rFont val="ＭＳ Ｐゴシック"/>
            <family val="3"/>
          </rPr>
          <t xml:space="preserve">付表４常勤換算語の人数
</t>
        </r>
      </text>
    </comment>
  </commentList>
</comments>
</file>

<file path=xl/sharedStrings.xml><?xml version="1.0" encoding="utf-8"?>
<sst xmlns="http://schemas.openxmlformats.org/spreadsheetml/2006/main" count="981" uniqueCount="152">
  <si>
    <t>年</t>
  </si>
  <si>
    <t>（参考様式１）</t>
  </si>
  <si>
    <t>（　</t>
  </si>
  <si>
    <t>平成</t>
  </si>
  <si>
    <t>月分）</t>
  </si>
  <si>
    <t>)</t>
  </si>
  <si>
    <t>事業所名（</t>
  </si>
  <si>
    <t>利用定員数　　　　　　名</t>
  </si>
  <si>
    <t>勤務
形態</t>
  </si>
  <si>
    <t>第　　１　　週</t>
  </si>
  <si>
    <t>第　　２　　週</t>
  </si>
  <si>
    <t>備　考</t>
  </si>
  <si>
    <t>職　　種</t>
  </si>
  <si>
    <t>資　格</t>
  </si>
  <si>
    <t>氏　名</t>
  </si>
  <si>
    <t>＊</t>
  </si>
  <si>
    <t>　</t>
  </si>
  <si>
    <t>常勤職員が勤務すべき１週あたりの勤務時間　[就業規則等で定められた１週あたりの勤務時間]　：　　</t>
  </si>
  <si>
    <t>時間</t>
  </si>
  <si>
    <t>分</t>
  </si>
  <si>
    <t>常勤職員が勤務すべき１日あたりの勤務時間　[就業規則等で定められた１日あたりの勤務時間]　：　　</t>
  </si>
  <si>
    <t>勤務時間区分　</t>
  </si>
  <si>
    <t>勤務時間帯</t>
  </si>
  <si>
    <t>記号（番号）</t>
  </si>
  <si>
    <t>始業時間</t>
  </si>
  <si>
    <t>～</t>
  </si>
  <si>
    <t>終業時間</t>
  </si>
  <si>
    <t>（</t>
  </si>
  <si>
    <t>休憩開始時間</t>
  </si>
  <si>
    <t>実働時間</t>
  </si>
  <si>
    <t>）</t>
  </si>
  <si>
    <t>　2　職種ごとに右記の勤務形態の区分の順にまとめて記載してください。</t>
  </si>
  <si>
    <t>勤務形態の区分　Ａ：常勤で専従　Ｂ：常勤で兼務　Ｃ：常勤以外で専従　Ｄ：常勤以外で兼務</t>
  </si>
  <si>
    <t>　3　資格欄は、資格が必要な職種のみ記載してください。</t>
  </si>
  <si>
    <t>第　　３　　週</t>
  </si>
  <si>
    <t>第　　４　　週</t>
  </si>
  <si>
    <t>休憩終了時間</t>
  </si>
  <si>
    <t>週平均の勤務時間（b）</t>
  </si>
  <si>
    <t>常勤換算後の人数（c）</t>
  </si>
  <si>
    <t>氏　　名</t>
  </si>
  <si>
    <t>―</t>
  </si>
  <si>
    <t>介護従業者における利用者の生活時間帯の勤務時間の計（ｱ）</t>
  </si>
  <si>
    <t>常勤換算後の人数（ィ＝ｱ÷e）</t>
  </si>
  <si>
    <t>介護従業者における利用者の生活時間帯の勤務時間の基準（ｳ）</t>
  </si>
  <si>
    <t>常勤換算後の人数（ｴ＝ｳ÷e）</t>
  </si>
  <si>
    <t>（記載例）</t>
  </si>
  <si>
    <t>介護従業者</t>
  </si>
  <si>
    <t>Ａ</t>
  </si>
  <si>
    <t>　5　常勤換算後の人数は、週平均の勤務時間を常勤職員が勤務すべき１週あたりの勤務時間で除すことにより算出（小数点以下第２位を切り捨て）してください。</t>
  </si>
  <si>
    <t>　　＊合計勤務時間（a）…各従業者等の合計勤務時間数を記入。</t>
  </si>
  <si>
    <t>　　＊週平均の勤務時間（ｂ）…ａ÷４</t>
  </si>
  <si>
    <t>　　※　介護従業者の常勤換算後の人数は、全ての介護従業者の勤務時間の合計から算出してください。</t>
  </si>
  <si>
    <t>サービス提供時間　　００：００～００：００</t>
  </si>
  <si>
    <t>　　を記載してください。</t>
  </si>
  <si>
    <t>口腔機能向上加算　□あり　・　□なし</t>
  </si>
  <si>
    <t>栄養マネジメント（改善）加算　　□あり　・　□なし</t>
  </si>
  <si>
    <t>個別機能訓練加算　　□あり　・　□なし</t>
  </si>
  <si>
    <t>サービス提供日　□月 ・ □火 ・ □水 ・ □木 ・ □金 ・ □土 ・ □日</t>
  </si>
  <si>
    <t>（介護予防）認知症対応型通所介護</t>
  </si>
  <si>
    <t>サービス種類（　</t>
  </si>
  <si>
    <t>合計
勤務
時間
（a）</t>
  </si>
  <si>
    <t>□単独型 ・ □併設型</t>
  </si>
  <si>
    <t>単位目</t>
  </si>
  <si>
    <r>
      <t>／週</t>
    </r>
    <r>
      <rPr>
        <b/>
        <sz val="20"/>
        <rFont val="ＭＳ ゴシック"/>
        <family val="3"/>
      </rPr>
      <t>　</t>
    </r>
    <r>
      <rPr>
        <b/>
        <u val="single"/>
        <sz val="20"/>
        <rFont val="ＭＳ ゴシック"/>
        <family val="3"/>
      </rPr>
      <t>（d）</t>
    </r>
  </si>
  <si>
    <r>
      <t>／日</t>
    </r>
    <r>
      <rPr>
        <b/>
        <sz val="20"/>
        <rFont val="ＭＳ ゴシック"/>
        <family val="3"/>
      </rPr>
      <t>　</t>
    </r>
    <r>
      <rPr>
        <b/>
        <u val="single"/>
        <sz val="20"/>
        <rFont val="ＭＳ ゴシック"/>
        <family val="3"/>
      </rPr>
      <t>（e）</t>
    </r>
  </si>
  <si>
    <t>サービス種類（</t>
  </si>
  <si>
    <t>○○　○○</t>
  </si>
  <si>
    <t>事業所名（</t>
  </si>
  <si>
    <t>)</t>
  </si>
  <si>
    <t>（　</t>
  </si>
  <si>
    <t>平成</t>
  </si>
  <si>
    <t>年</t>
  </si>
  <si>
    <t>月分）</t>
  </si>
  <si>
    <t>サービス種類（</t>
  </si>
  <si>
    <t>１単位目</t>
  </si>
  <si>
    <t>利用定員数　　　　　　名</t>
  </si>
  <si>
    <t>■単独型 ・ □併設型</t>
  </si>
  <si>
    <t>サービス提供日　□月 ・ ■火 ・ □水 ・ ■木 ・ □金 ・ ■土 ・ □日</t>
  </si>
  <si>
    <t>サービス提供時間　　９：００～１７：００</t>
  </si>
  <si>
    <t>口腔機能向上加算　■あり　・　□なし</t>
  </si>
  <si>
    <t>認知症対応型デイサービス○○</t>
  </si>
  <si>
    <t>管理者
介護従事者</t>
  </si>
  <si>
    <t>Ｂ</t>
  </si>
  <si>
    <t>介護福祉士
社会福祉主事</t>
  </si>
  <si>
    <t>　</t>
  </si>
  <si>
    <t>○○　○○</t>
  </si>
  <si>
    <t>早番</t>
  </si>
  <si>
    <t>日勤</t>
  </si>
  <si>
    <t>遅番</t>
  </si>
  <si>
    <t>半日勤(午前)</t>
  </si>
  <si>
    <t>半日勤(午後)</t>
  </si>
  <si>
    <t>夜勤</t>
  </si>
  <si>
    <t>夜勤明け</t>
  </si>
  <si>
    <t>休日</t>
  </si>
  <si>
    <t>年休</t>
  </si>
  <si>
    <t>早</t>
  </si>
  <si>
    <t>日</t>
  </si>
  <si>
    <t>遅</t>
  </si>
  <si>
    <t>半(前)</t>
  </si>
  <si>
    <t>半(後)</t>
  </si>
  <si>
    <t>夜</t>
  </si>
  <si>
    <t>明</t>
  </si>
  <si>
    <t>休</t>
  </si>
  <si>
    <t>介護従事者
計画作成担当者</t>
  </si>
  <si>
    <t>Ｃ</t>
  </si>
  <si>
    <t>介護従事者</t>
  </si>
  <si>
    <t>介護福祉士</t>
  </si>
  <si>
    <t>　</t>
  </si>
  <si>
    <t>ヘルパー２級</t>
  </si>
  <si>
    <t>管理者</t>
  </si>
  <si>
    <t>計画作成担当者</t>
  </si>
  <si>
    <t>○○　○○</t>
  </si>
  <si>
    <t>　5　従業者の欄が足りないときは、欄を増やして記入してください。（ページを増やすことも可）</t>
  </si>
  <si>
    <t>　6  従業者の勤務の体制及び勤務形態一覧表（時間数）も併せて提出してください。</t>
  </si>
  <si>
    <r>
      <t>　　 また、同一事業所又は他の事業所等の職務と</t>
    </r>
    <r>
      <rPr>
        <b/>
        <u val="single"/>
        <sz val="11"/>
        <rFont val="ＭＳ ゴシック"/>
        <family val="3"/>
      </rPr>
      <t>兼務する場合は、備考欄にその旨を記載してください。</t>
    </r>
  </si>
  <si>
    <t>　　 （例：精神保健福祉士、社会福祉士、社会福祉主事、介護福祉士、訪問介護員、看護師、理学療法士、管理栄養士、言語聴覚士など）</t>
  </si>
  <si>
    <t>　4　職員が兼務する場合（例：看護職員と機能訓練指導員）には、それぞれの職種ごとに記入してください。</t>
  </si>
  <si>
    <t>従業者の勤務の体制及び勤務形態一覧表（シフト）</t>
  </si>
  <si>
    <t>色のセルのみ入力してください。</t>
  </si>
  <si>
    <t>該当するところに■印を、表の</t>
  </si>
  <si>
    <t>サービス提供体制強化加算　　□加算Ⅰ ・ □加算Ⅱ ・ □なし</t>
  </si>
  <si>
    <t>サービス提供体制強化加算　　□加算Ⅰ ・ ■加算Ⅱ ・ □なし</t>
  </si>
  <si>
    <t>個別機能訓練加算　　□あり　・　■なし</t>
  </si>
  <si>
    <t>栄養マネジメント（改善）加算　　□あり　・　■なし</t>
  </si>
  <si>
    <t>　　　資格・免許が必要な職種</t>
  </si>
  <si>
    <t>　　　　生活相談員　　　　社会福祉主事、精神保健福祉士、社会福祉士</t>
  </si>
  <si>
    <t>第　　１　　週</t>
  </si>
  <si>
    <t>第　　２　　週</t>
  </si>
  <si>
    <t>第　　３　　週</t>
  </si>
  <si>
    <t>第　　４　　週</t>
  </si>
  <si>
    <t>○○　○○</t>
  </si>
  <si>
    <t>介護従業者における利用者の生活時間帯の勤務時間の計（ｱ）</t>
  </si>
  <si>
    <t>常勤換算後の人数（ィ＝ｱ÷e）</t>
  </si>
  <si>
    <t>―</t>
  </si>
  <si>
    <t>常勤換算後の人数（ｴ＝ｳ÷e）</t>
  </si>
  <si>
    <t>常勤職員が勤務すべき１週あたりの勤務時間　[就業規則等で定められた１週あたりの勤務時間]　：　　</t>
  </si>
  <si>
    <r>
      <t>／週</t>
    </r>
    <r>
      <rPr>
        <b/>
        <sz val="20"/>
        <rFont val="ＭＳ ゴシック"/>
        <family val="3"/>
      </rPr>
      <t>　</t>
    </r>
    <r>
      <rPr>
        <b/>
        <u val="single"/>
        <sz val="20"/>
        <rFont val="ＭＳ ゴシック"/>
        <family val="3"/>
      </rPr>
      <t>（d）</t>
    </r>
  </si>
  <si>
    <t>Ａ</t>
  </si>
  <si>
    <t>　5　常勤換算後の人数は、週平均の勤務時間を常勤職員が勤務すべき１週あたりの勤務時間で除すことにより算出（小数点以下第２位を切り捨て）してください。</t>
  </si>
  <si>
    <t>　　　　看護職員　　　　　看護士、准看護師</t>
  </si>
  <si>
    <t>　　　　機能訓練指導員　　理学療法士、作業療法士、言語聴覚士、看護職員、柔道整復師、あん摩マッサージ指圧師</t>
  </si>
  <si>
    <t>　4　職員が兼務する場合（例：看護職員と機能訓練指導員）には、それぞれの職種で勤務時間を分けて記入してください。</t>
  </si>
  <si>
    <t>　6　従業者の欄が足りないときは、欄を増やして記入してください。（ページを増やすことも可）</t>
  </si>
  <si>
    <t>　7  従業者の勤務の体制及び勤務形態一覧表（勤務表）も併せて提出してください。</t>
  </si>
  <si>
    <t>　　＊常勤換算後の人数（ｃ）…ｂ÷ｄ</t>
  </si>
  <si>
    <r>
      <rPr>
        <b/>
        <sz val="11"/>
        <rFont val="ＭＳ ゴシック"/>
        <family val="3"/>
      </rPr>
      <t>　　</t>
    </r>
    <r>
      <rPr>
        <b/>
        <u val="single"/>
        <sz val="11"/>
        <rFont val="ＭＳ ゴシック"/>
        <family val="3"/>
      </rPr>
      <t>注：兼務する職種の勤務時間数は除いてください。</t>
    </r>
  </si>
  <si>
    <r>
      <t>　　</t>
    </r>
    <r>
      <rPr>
        <b/>
        <u val="single"/>
        <sz val="11"/>
        <rFont val="ＭＳ ゴシック"/>
        <family val="3"/>
      </rPr>
      <t>注：兼務する職種の勤務時間数は除いてください。</t>
    </r>
  </si>
  <si>
    <t>　　 また、同一事業所又は他の事業所等の職務と兼務する場合は、備考欄にその旨を記載してください。</t>
  </si>
  <si>
    <t>従業者の勤務の体制及び勤務形態一覧表（時間数）</t>
  </si>
  <si>
    <t>従業者の勤務の体制及び勤務形態一覧表（時間数）</t>
  </si>
  <si>
    <t>　1　当該事業に係る従業者全員（管理者を含む。）の４週間分の勤務すべき時間について、勤務時間ごとに区分して記号（又は番号）を付し、その記号（又は番号）を</t>
  </si>
  <si>
    <t>　1　当該事業に係る従業者全員（管理者を含む。）の４週間分の勤務すべき時間数（休憩時間除く。）を記載してください。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</si>
</sst>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Red]\(0.0\)"/>
    <numFmt numFmtId="182" formatCode="0.0_ "/>
    <numFmt numFmtId="183" formatCode="m/d;@"/>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b/>
      <sz val="16"/>
      <name val="ＭＳ Ｐゴシック"/>
      <family val="3"/>
    </font>
    <font>
      <sz val="9"/>
      <name val="ＭＳ ゴシック"/>
      <family val="3"/>
    </font>
    <font>
      <sz val="12"/>
      <name val="ＭＳ ゴシック"/>
      <family val="3"/>
    </font>
    <font>
      <sz val="11"/>
      <color indexed="8"/>
      <name val="ＭＳ ゴシック"/>
      <family val="3"/>
    </font>
    <font>
      <b/>
      <sz val="12"/>
      <name val="ＭＳ ゴシック"/>
      <family val="3"/>
    </font>
    <font>
      <b/>
      <u val="single"/>
      <sz val="12"/>
      <name val="ＭＳ ゴシック"/>
      <family val="3"/>
    </font>
    <font>
      <b/>
      <sz val="11"/>
      <name val="ＭＳ ゴシック"/>
      <family val="3"/>
    </font>
    <font>
      <sz val="8"/>
      <name val="ＭＳ ゴシック"/>
      <family val="3"/>
    </font>
    <font>
      <sz val="10"/>
      <name val="ＭＳ ゴシック"/>
      <family val="3"/>
    </font>
    <font>
      <sz val="11"/>
      <name val="ＭＳ ゴシック"/>
      <family val="3"/>
    </font>
    <font>
      <sz val="11"/>
      <color indexed="10"/>
      <name val="ＭＳ ゴシック"/>
      <family val="3"/>
    </font>
    <font>
      <sz val="6"/>
      <name val="ＭＳ ゴシック"/>
      <family val="3"/>
    </font>
    <font>
      <sz val="11"/>
      <color indexed="12"/>
      <name val="ＭＳ ゴシック"/>
      <family val="3"/>
    </font>
    <font>
      <sz val="11"/>
      <color indexed="50"/>
      <name val="ＭＳ ゴシック"/>
      <family val="3"/>
    </font>
    <font>
      <b/>
      <u val="single"/>
      <sz val="11"/>
      <name val="ＭＳ ゴシック"/>
      <family val="3"/>
    </font>
    <font>
      <b/>
      <sz val="16"/>
      <name val="ＭＳ ゴシック"/>
      <family val="3"/>
    </font>
    <font>
      <b/>
      <sz val="20"/>
      <name val="ＭＳ ゴシック"/>
      <family val="3"/>
    </font>
    <font>
      <b/>
      <u val="single"/>
      <sz val="20"/>
      <name val="ＭＳ ゴシック"/>
      <family val="3"/>
    </font>
    <font>
      <b/>
      <sz val="14"/>
      <name val="ＭＳ ゴシック"/>
      <family val="3"/>
    </font>
    <font>
      <sz val="9"/>
      <name val="ＭＳ Ｐゴシック"/>
      <family val="3"/>
    </font>
    <font>
      <sz val="12"/>
      <color indexed="8"/>
      <name val="ＭＳ ゴシック"/>
      <family val="3"/>
    </font>
    <font>
      <b/>
      <sz val="11"/>
      <color indexed="8"/>
      <name val="ＭＳ ゴシック"/>
      <family val="3"/>
    </font>
    <font>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double"/>
      <right style="thin"/>
      <top style="medium"/>
      <bottom style="thin"/>
    </border>
    <border>
      <left style="medium"/>
      <right style="thin"/>
      <top style="medium"/>
      <bottom>
        <color indexed="63"/>
      </bottom>
    </border>
    <border>
      <left style="thin"/>
      <right>
        <color indexed="63"/>
      </right>
      <top style="medium"/>
      <bottom style="thin"/>
    </border>
    <border>
      <left style="thin"/>
      <right style="medium"/>
      <top style="thin"/>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thin"/>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style="medium"/>
      <top>
        <color indexed="63"/>
      </top>
      <bottom>
        <color indexed="63"/>
      </bottom>
    </border>
    <border>
      <left style="double"/>
      <right style="thin"/>
      <top>
        <color indexed="63"/>
      </top>
      <bottom>
        <color indexed="63"/>
      </bottom>
    </border>
    <border>
      <left style="double"/>
      <right style="medium"/>
      <top style="thin"/>
      <bottom style="thin"/>
    </border>
    <border>
      <left style="medium"/>
      <right>
        <color indexed="63"/>
      </right>
      <top style="thin"/>
      <bottom style="thin"/>
    </border>
    <border>
      <left style="medium"/>
      <right style="medium"/>
      <top style="thin"/>
      <bottom style="thin"/>
    </border>
    <border>
      <left style="double"/>
      <right style="medium"/>
      <top style="thin"/>
      <bottom style="medium"/>
    </border>
    <border>
      <left style="medium"/>
      <right>
        <color indexed="63"/>
      </right>
      <top style="thin"/>
      <bottom style="medium"/>
    </border>
    <border>
      <left style="medium"/>
      <right style="medium"/>
      <top style="thin"/>
      <bottom style="medium"/>
    </border>
    <border>
      <left style="thin"/>
      <right>
        <color indexed="63"/>
      </right>
      <top>
        <color indexed="63"/>
      </top>
      <bottom style="thin"/>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style="thin"/>
      <top>
        <color indexed="63"/>
      </top>
      <bottom>
        <color indexed="63"/>
      </bottom>
    </border>
    <border>
      <left style="double"/>
      <right>
        <color indexed="63"/>
      </right>
      <top>
        <color indexed="63"/>
      </top>
      <bottom>
        <color indexed="63"/>
      </bottom>
    </border>
    <border>
      <left style="medium"/>
      <right style="medium"/>
      <top>
        <color indexed="63"/>
      </top>
      <bottom>
        <color indexed="63"/>
      </bottom>
    </border>
    <border>
      <left style="medium"/>
      <right style="thin"/>
      <top style="hair"/>
      <bottom style="thin"/>
    </border>
    <border>
      <left style="thin"/>
      <right style="thin"/>
      <top style="hair"/>
      <bottom style="thin"/>
    </border>
    <border>
      <left style="thin"/>
      <right>
        <color indexed="63"/>
      </right>
      <top style="hair"/>
      <bottom style="thin"/>
    </border>
    <border>
      <left style="double"/>
      <right style="medium"/>
      <top style="hair"/>
      <bottom style="thin"/>
    </border>
    <border>
      <left style="medium"/>
      <right style="medium"/>
      <top style="hair"/>
      <bottom style="thin"/>
    </border>
    <border>
      <left style="thin"/>
      <right style="double"/>
      <top style="thin"/>
      <bottom>
        <color indexed="63"/>
      </bottom>
    </border>
    <border>
      <left style="double"/>
      <right style="medium"/>
      <top>
        <color indexed="63"/>
      </top>
      <bottom>
        <color indexed="63"/>
      </bottom>
    </border>
    <border>
      <left style="medium"/>
      <right style="medium"/>
      <top style="thin"/>
      <bottom>
        <color indexed="63"/>
      </bottom>
    </border>
    <border>
      <left style="double"/>
      <right>
        <color indexed="63"/>
      </right>
      <top style="hair"/>
      <bottom style="medium"/>
    </border>
    <border>
      <left style="thin"/>
      <right style="thin"/>
      <top style="hair"/>
      <bottom style="medium"/>
    </border>
    <border>
      <left style="thin"/>
      <right>
        <color indexed="63"/>
      </right>
      <top style="hair"/>
      <bottom style="medium"/>
    </border>
    <border>
      <left style="medium"/>
      <right style="thin"/>
      <top style="hair"/>
      <bottom style="medium"/>
    </border>
    <border>
      <left style="thin"/>
      <right style="medium"/>
      <top style="hair"/>
      <bottom style="medium"/>
    </border>
    <border>
      <left style="thin"/>
      <right style="double"/>
      <top style="hair"/>
      <bottom style="medium"/>
    </border>
    <border>
      <left style="double"/>
      <right style="medium"/>
      <top style="hair"/>
      <bottom style="medium"/>
    </border>
    <border>
      <left style="medium"/>
      <right style="medium"/>
      <top style="hair"/>
      <bottom style="medium"/>
    </border>
    <border>
      <left style="thin"/>
      <right style="double"/>
      <top style="thin"/>
      <bottom style="medium"/>
    </border>
    <border>
      <left style="thin"/>
      <right style="double"/>
      <top>
        <color indexed="63"/>
      </top>
      <bottom style="thin"/>
    </border>
    <border>
      <left>
        <color indexed="63"/>
      </left>
      <right style="thin"/>
      <top>
        <color indexed="63"/>
      </top>
      <bottom style="thin"/>
    </border>
    <border>
      <left style="double"/>
      <right style="medium"/>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medium"/>
      <right>
        <color indexed="63"/>
      </right>
      <top style="hair"/>
      <bottom style="thin"/>
    </border>
    <border>
      <left>
        <color indexed="63"/>
      </left>
      <right>
        <color indexed="63"/>
      </right>
      <top style="hair"/>
      <bottom style="thin"/>
    </border>
    <border>
      <left style="double"/>
      <right style="medium"/>
      <top style="medium"/>
      <bottom>
        <color indexed="63"/>
      </bottom>
    </border>
    <border>
      <left style="double"/>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3" fillId="32" borderId="0" applyNumberFormat="0" applyBorder="0" applyAlignment="0" applyProtection="0"/>
  </cellStyleXfs>
  <cellXfs count="582">
    <xf numFmtId="0" fontId="0" fillId="0" borderId="0" xfId="0" applyAlignment="1">
      <alignment/>
    </xf>
    <xf numFmtId="0" fontId="7" fillId="0" borderId="0" xfId="62" applyFont="1" applyAlignment="1">
      <alignment vertical="center"/>
      <protection/>
    </xf>
    <xf numFmtId="0" fontId="8" fillId="0" borderId="0" xfId="62" applyFont="1" applyAlignment="1">
      <alignment vertical="center"/>
      <protection/>
    </xf>
    <xf numFmtId="0" fontId="9" fillId="0" borderId="0" xfId="0" applyFont="1" applyFill="1" applyAlignment="1">
      <alignment/>
    </xf>
    <xf numFmtId="0" fontId="8" fillId="0" borderId="0" xfId="62" applyFont="1" applyBorder="1" applyAlignment="1">
      <alignment vertical="center"/>
      <protection/>
    </xf>
    <xf numFmtId="0" fontId="10" fillId="0" borderId="0" xfId="62" applyFont="1" applyBorder="1" applyAlignment="1">
      <alignment vertical="center"/>
      <protection/>
    </xf>
    <xf numFmtId="0" fontId="10" fillId="0" borderId="0" xfId="63" applyFont="1" applyBorder="1" applyAlignment="1">
      <alignment vertical="center"/>
      <protection/>
    </xf>
    <xf numFmtId="0" fontId="10" fillId="0" borderId="0" xfId="63" applyFont="1" applyAlignment="1">
      <alignment vertical="center"/>
      <protection/>
    </xf>
    <xf numFmtId="0" fontId="10" fillId="0" borderId="10" xfId="62" applyFont="1" applyBorder="1" applyAlignment="1">
      <alignment horizontal="right" vertical="center"/>
      <protection/>
    </xf>
    <xf numFmtId="0" fontId="11" fillId="0" borderId="0" xfId="62" applyFont="1" applyBorder="1" applyAlignment="1">
      <alignment horizontal="center" vertical="center"/>
      <protection/>
    </xf>
    <xf numFmtId="0" fontId="64" fillId="0" borderId="0" xfId="62" applyFont="1" applyBorder="1" applyAlignment="1">
      <alignment vertical="center"/>
      <protection/>
    </xf>
    <xf numFmtId="0" fontId="11" fillId="0" borderId="0" xfId="62" applyFont="1" applyBorder="1" applyAlignment="1">
      <alignment vertical="center"/>
      <protection/>
    </xf>
    <xf numFmtId="0" fontId="8" fillId="0" borderId="0" xfId="65" applyFont="1" applyBorder="1" applyAlignment="1">
      <alignment vertical="center"/>
      <protection/>
    </xf>
    <xf numFmtId="0" fontId="10" fillId="0" borderId="0" xfId="65" applyFont="1" applyBorder="1" applyAlignment="1">
      <alignment vertical="center"/>
      <protection/>
    </xf>
    <xf numFmtId="0" fontId="8" fillId="0" borderId="0" xfId="65" applyFont="1" applyAlignment="1">
      <alignment vertical="center"/>
      <protection/>
    </xf>
    <xf numFmtId="0" fontId="12" fillId="0" borderId="0" xfId="65" applyFont="1" applyBorder="1" applyAlignment="1">
      <alignment vertical="center"/>
      <protection/>
    </xf>
    <xf numFmtId="0" fontId="8" fillId="33" borderId="11" xfId="65" applyFont="1" applyFill="1" applyBorder="1" applyAlignment="1">
      <alignment vertical="center"/>
      <protection/>
    </xf>
    <xf numFmtId="0" fontId="13" fillId="33" borderId="12" xfId="65" applyFont="1" applyFill="1" applyBorder="1" applyAlignment="1">
      <alignment vertical="center" shrinkToFit="1"/>
      <protection/>
    </xf>
    <xf numFmtId="0" fontId="14" fillId="33" borderId="13" xfId="62" applyFont="1" applyFill="1" applyBorder="1" applyAlignment="1">
      <alignment horizontal="center" vertical="center"/>
      <protection/>
    </xf>
    <xf numFmtId="0" fontId="15" fillId="33" borderId="14" xfId="65" applyFont="1" applyFill="1" applyBorder="1" applyAlignment="1">
      <alignment horizontal="center" vertical="center"/>
      <protection/>
    </xf>
    <xf numFmtId="0" fontId="15" fillId="33" borderId="15" xfId="65" applyFont="1" applyFill="1" applyBorder="1" applyAlignment="1">
      <alignment horizontal="center" vertical="center" shrinkToFit="1"/>
      <protection/>
    </xf>
    <xf numFmtId="0" fontId="15" fillId="33" borderId="16" xfId="62" applyFont="1" applyFill="1" applyBorder="1" applyAlignment="1">
      <alignment horizontal="center" vertical="center"/>
      <protection/>
    </xf>
    <xf numFmtId="0" fontId="8" fillId="33" borderId="17" xfId="65" applyFont="1" applyFill="1" applyBorder="1" applyAlignment="1">
      <alignment horizontal="center" vertical="center"/>
      <protection/>
    </xf>
    <xf numFmtId="0" fontId="8" fillId="33" borderId="10" xfId="65" applyFont="1" applyFill="1" applyBorder="1" applyAlignment="1">
      <alignment horizontal="center" vertical="center"/>
      <protection/>
    </xf>
    <xf numFmtId="0" fontId="8" fillId="33" borderId="18" xfId="65" applyFont="1" applyFill="1" applyBorder="1" applyAlignment="1">
      <alignment horizontal="center" vertical="center"/>
      <protection/>
    </xf>
    <xf numFmtId="0" fontId="8" fillId="33" borderId="19" xfId="65" applyFont="1" applyFill="1" applyBorder="1" applyAlignment="1">
      <alignment horizontal="center" vertical="center"/>
      <protection/>
    </xf>
    <xf numFmtId="0" fontId="8" fillId="33" borderId="20" xfId="65" applyFont="1" applyFill="1" applyBorder="1" applyAlignment="1">
      <alignment horizontal="center" vertical="center"/>
      <protection/>
    </xf>
    <xf numFmtId="0" fontId="8" fillId="33" borderId="21" xfId="65" applyFont="1" applyFill="1" applyBorder="1" applyAlignment="1">
      <alignment horizontal="center" vertical="center"/>
      <protection/>
    </xf>
    <xf numFmtId="183" fontId="15" fillId="33" borderId="22" xfId="65" applyNumberFormat="1" applyFont="1" applyFill="1" applyBorder="1" applyAlignment="1">
      <alignment horizontal="center" vertical="center" shrinkToFit="1"/>
      <protection/>
    </xf>
    <xf numFmtId="183" fontId="15" fillId="33" borderId="23" xfId="65" applyNumberFormat="1" applyFont="1" applyFill="1" applyBorder="1" applyAlignment="1">
      <alignment horizontal="center" vertical="center" shrinkToFit="1"/>
      <protection/>
    </xf>
    <xf numFmtId="183" fontId="15" fillId="33" borderId="24" xfId="65" applyNumberFormat="1" applyFont="1" applyFill="1" applyBorder="1" applyAlignment="1">
      <alignment horizontal="center" vertical="center" shrinkToFit="1"/>
      <protection/>
    </xf>
    <xf numFmtId="183" fontId="15" fillId="33" borderId="20" xfId="65" applyNumberFormat="1" applyFont="1" applyFill="1" applyBorder="1" applyAlignment="1">
      <alignment horizontal="center" vertical="center" shrinkToFit="1"/>
      <protection/>
    </xf>
    <xf numFmtId="183" fontId="15" fillId="33" borderId="25" xfId="65" applyNumberFormat="1" applyFont="1" applyFill="1" applyBorder="1" applyAlignment="1">
      <alignment horizontal="center" vertical="center" shrinkToFit="1"/>
      <protection/>
    </xf>
    <xf numFmtId="183" fontId="15" fillId="33" borderId="26" xfId="65" applyNumberFormat="1" applyFont="1" applyFill="1" applyBorder="1" applyAlignment="1">
      <alignment horizontal="center" vertical="center" shrinkToFit="1"/>
      <protection/>
    </xf>
    <xf numFmtId="183" fontId="15" fillId="33" borderId="27" xfId="65" applyNumberFormat="1" applyFont="1" applyFill="1" applyBorder="1" applyAlignment="1">
      <alignment horizontal="center" vertical="center" shrinkToFit="1"/>
      <protection/>
    </xf>
    <xf numFmtId="0" fontId="8" fillId="33" borderId="28" xfId="65" applyFont="1" applyFill="1" applyBorder="1" applyAlignment="1">
      <alignment vertical="center"/>
      <protection/>
    </xf>
    <xf numFmtId="0" fontId="8" fillId="33" borderId="29" xfId="65" applyFont="1" applyFill="1" applyBorder="1" applyAlignment="1">
      <alignment vertical="center"/>
      <protection/>
    </xf>
    <xf numFmtId="0" fontId="14" fillId="33" borderId="30" xfId="62" applyFont="1" applyFill="1" applyBorder="1" applyAlignment="1">
      <alignment horizontal="right" vertical="center"/>
      <protection/>
    </xf>
    <xf numFmtId="0" fontId="14" fillId="0" borderId="31"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33" xfId="64" applyFont="1" applyFill="1" applyBorder="1" applyAlignment="1">
      <alignment horizontal="center" vertical="center"/>
      <protection/>
    </xf>
    <xf numFmtId="0" fontId="14" fillId="0" borderId="34" xfId="64" applyFont="1" applyFill="1" applyBorder="1" applyAlignment="1">
      <alignment horizontal="center" vertical="center"/>
      <protection/>
    </xf>
    <xf numFmtId="0" fontId="14" fillId="0" borderId="35" xfId="64" applyFont="1" applyFill="1" applyBorder="1" applyAlignment="1">
      <alignment horizontal="center" vertical="center"/>
      <protection/>
    </xf>
    <xf numFmtId="0" fontId="14" fillId="0" borderId="36" xfId="64" applyFont="1" applyFill="1" applyBorder="1" applyAlignment="1">
      <alignment horizontal="center" vertical="center"/>
      <protection/>
    </xf>
    <xf numFmtId="0" fontId="9" fillId="0" borderId="0" xfId="0" applyFont="1" applyFill="1" applyAlignment="1">
      <alignment/>
    </xf>
    <xf numFmtId="0" fontId="15" fillId="6" borderId="37" xfId="65" applyFont="1" applyFill="1" applyBorder="1" applyAlignment="1">
      <alignment horizontal="center" vertical="center" shrinkToFit="1"/>
      <protection/>
    </xf>
    <xf numFmtId="0" fontId="15" fillId="6" borderId="12" xfId="65" applyFont="1" applyFill="1" applyBorder="1" applyAlignment="1">
      <alignment horizontal="center" vertical="center" shrinkToFit="1"/>
      <protection/>
    </xf>
    <xf numFmtId="0" fontId="15" fillId="6" borderId="38" xfId="64" applyFont="1" applyFill="1" applyBorder="1" applyAlignment="1" applyProtection="1">
      <alignment horizontal="center" vertical="center" shrinkToFit="1"/>
      <protection locked="0"/>
    </xf>
    <xf numFmtId="0" fontId="15" fillId="6" borderId="39" xfId="65" applyFont="1" applyFill="1" applyBorder="1" applyAlignment="1">
      <alignment horizontal="center" vertical="center" shrinkToFit="1"/>
      <protection/>
    </xf>
    <xf numFmtId="0" fontId="15" fillId="6" borderId="40" xfId="65" applyFont="1" applyFill="1" applyBorder="1" applyAlignment="1">
      <alignment horizontal="center" vertical="center" shrinkToFit="1"/>
      <protection/>
    </xf>
    <xf numFmtId="0" fontId="15" fillId="6" borderId="10" xfId="65" applyFont="1" applyFill="1" applyBorder="1" applyAlignment="1">
      <alignment horizontal="center" vertical="center" shrinkToFit="1"/>
      <protection/>
    </xf>
    <xf numFmtId="0" fontId="7" fillId="6" borderId="16" xfId="65" applyFont="1" applyFill="1" applyBorder="1" applyAlignment="1">
      <alignment horizontal="center" vertical="center" shrinkToFit="1"/>
      <protection/>
    </xf>
    <xf numFmtId="0" fontId="7" fillId="6" borderId="27" xfId="65" applyFont="1" applyFill="1" applyBorder="1" applyAlignment="1">
      <alignment horizontal="center" vertical="center" shrinkToFit="1"/>
      <protection/>
    </xf>
    <xf numFmtId="0" fontId="15" fillId="6" borderId="17" xfId="65" applyFont="1" applyFill="1" applyBorder="1" applyAlignment="1">
      <alignment horizontal="center" vertical="center" shrinkToFit="1"/>
      <protection/>
    </xf>
    <xf numFmtId="0" fontId="15" fillId="6" borderId="18" xfId="65" applyFont="1" applyFill="1" applyBorder="1" applyAlignment="1">
      <alignment horizontal="center" vertical="center" shrinkToFit="1"/>
      <protection/>
    </xf>
    <xf numFmtId="0" fontId="15" fillId="6" borderId="19" xfId="65" applyFont="1" applyFill="1" applyBorder="1" applyAlignment="1">
      <alignment horizontal="center" vertical="center" shrinkToFit="1"/>
      <protection/>
    </xf>
    <xf numFmtId="0" fontId="7" fillId="6" borderId="18" xfId="65" applyFont="1" applyFill="1" applyBorder="1" applyAlignment="1">
      <alignment horizontal="center" vertical="center" shrinkToFit="1"/>
      <protection/>
    </xf>
    <xf numFmtId="0" fontId="7" fillId="6" borderId="23" xfId="65" applyFont="1" applyFill="1" applyBorder="1" applyAlignment="1">
      <alignment horizontal="center" vertical="center" shrinkToFit="1"/>
      <protection/>
    </xf>
    <xf numFmtId="0" fontId="15" fillId="6" borderId="24" xfId="65" applyFont="1" applyFill="1" applyBorder="1" applyAlignment="1">
      <alignment horizontal="center" vertical="center" shrinkToFit="1"/>
      <protection/>
    </xf>
    <xf numFmtId="0" fontId="15" fillId="6" borderId="41" xfId="65" applyFont="1" applyFill="1" applyBorder="1" applyAlignment="1">
      <alignment horizontal="center" vertical="center" shrinkToFit="1"/>
      <protection/>
    </xf>
    <xf numFmtId="0" fontId="15" fillId="6" borderId="42" xfId="65" applyFont="1" applyFill="1" applyBorder="1" applyAlignment="1">
      <alignment horizontal="center" vertical="center" shrinkToFit="1"/>
      <protection/>
    </xf>
    <xf numFmtId="0" fontId="15" fillId="6" borderId="43" xfId="65" applyFont="1" applyFill="1" applyBorder="1" applyAlignment="1">
      <alignment horizontal="center" vertical="center" shrinkToFit="1"/>
      <protection/>
    </xf>
    <xf numFmtId="0" fontId="15" fillId="6" borderId="44" xfId="65" applyFont="1" applyFill="1" applyBorder="1" applyAlignment="1">
      <alignment horizontal="center" vertical="center" shrinkToFit="1"/>
      <protection/>
    </xf>
    <xf numFmtId="0" fontId="7" fillId="6" borderId="34" xfId="65" applyFont="1" applyFill="1" applyBorder="1" applyAlignment="1">
      <alignment horizontal="center" vertical="center" shrinkToFit="1"/>
      <protection/>
    </xf>
    <xf numFmtId="0" fontId="15" fillId="6" borderId="32" xfId="65" applyFont="1" applyFill="1" applyBorder="1" applyAlignment="1">
      <alignment horizontal="center" vertical="center" shrinkToFit="1"/>
      <protection/>
    </xf>
    <xf numFmtId="0" fontId="7" fillId="6" borderId="33" xfId="65" applyFont="1" applyFill="1" applyBorder="1" applyAlignment="1">
      <alignment horizontal="center" vertical="center" shrinkToFit="1"/>
      <protection/>
    </xf>
    <xf numFmtId="0" fontId="15" fillId="6" borderId="31" xfId="65" applyFont="1" applyFill="1" applyBorder="1" applyAlignment="1">
      <alignment horizontal="center" vertical="center" shrinkToFit="1"/>
      <protection/>
    </xf>
    <xf numFmtId="0" fontId="15" fillId="6" borderId="34" xfId="65" applyFont="1" applyFill="1" applyBorder="1" applyAlignment="1">
      <alignment horizontal="center" vertical="center" shrinkToFit="1"/>
      <protection/>
    </xf>
    <xf numFmtId="0" fontId="7" fillId="0" borderId="0" xfId="65" applyFont="1" applyBorder="1" applyAlignment="1">
      <alignment horizontal="center" vertical="center"/>
      <protection/>
    </xf>
    <xf numFmtId="0" fontId="15" fillId="0" borderId="0" xfId="65" applyFont="1" applyBorder="1" applyAlignment="1">
      <alignment horizontal="center" vertical="center"/>
      <protection/>
    </xf>
    <xf numFmtId="0" fontId="14" fillId="0" borderId="0" xfId="65" applyFont="1" applyBorder="1" applyAlignment="1">
      <alignment horizontal="center" vertical="center"/>
      <protection/>
    </xf>
    <xf numFmtId="0" fontId="20" fillId="0" borderId="0" xfId="65" applyFont="1" applyBorder="1" applyAlignment="1">
      <alignment vertical="center"/>
      <protection/>
    </xf>
    <xf numFmtId="0" fontId="21" fillId="0" borderId="0" xfId="65" applyFont="1" applyBorder="1" applyAlignment="1">
      <alignment horizontal="center" vertical="center"/>
      <protection/>
    </xf>
    <xf numFmtId="0" fontId="10" fillId="0" borderId="0" xfId="65" applyFont="1" applyAlignment="1">
      <alignment vertical="center"/>
      <protection/>
    </xf>
    <xf numFmtId="0" fontId="10" fillId="0" borderId="0" xfId="65" applyFont="1" applyBorder="1" applyAlignment="1">
      <alignment horizontal="center" vertical="center"/>
      <protection/>
    </xf>
    <xf numFmtId="20" fontId="10" fillId="0" borderId="0" xfId="65" applyNumberFormat="1" applyFont="1" applyBorder="1" applyAlignment="1">
      <alignment horizontal="center" vertical="center"/>
      <protection/>
    </xf>
    <xf numFmtId="0" fontId="12" fillId="0" borderId="0" xfId="65" applyFont="1" applyBorder="1" applyAlignment="1">
      <alignment horizontal="center" vertical="center"/>
      <protection/>
    </xf>
    <xf numFmtId="0" fontId="20" fillId="0" borderId="0" xfId="65" applyFont="1" applyBorder="1" applyAlignment="1">
      <alignment vertical="center" shrinkToFit="1"/>
      <protection/>
    </xf>
    <xf numFmtId="0" fontId="12" fillId="33" borderId="45" xfId="65" applyFont="1" applyFill="1" applyBorder="1" applyAlignment="1">
      <alignment horizontal="center" vertical="center"/>
      <protection/>
    </xf>
    <xf numFmtId="0" fontId="12" fillId="33" borderId="12" xfId="65" applyFont="1" applyFill="1" applyBorder="1" applyAlignment="1">
      <alignment horizontal="center" vertical="center" shrinkToFit="1"/>
      <protection/>
    </xf>
    <xf numFmtId="0" fontId="12" fillId="6" borderId="46" xfId="65" applyFont="1" applyFill="1" applyBorder="1" applyAlignment="1">
      <alignment horizontal="center" vertical="center" shrinkToFit="1"/>
      <protection/>
    </xf>
    <xf numFmtId="20" fontId="12" fillId="6" borderId="46" xfId="65" applyNumberFormat="1" applyFont="1" applyFill="1" applyBorder="1" applyAlignment="1">
      <alignment horizontal="center" vertical="center" shrinkToFit="1"/>
      <protection/>
    </xf>
    <xf numFmtId="0" fontId="8" fillId="6" borderId="46" xfId="65" applyFont="1" applyFill="1" applyBorder="1" applyAlignment="1">
      <alignment horizontal="center" vertical="center" shrinkToFit="1"/>
      <protection/>
    </xf>
    <xf numFmtId="0" fontId="8" fillId="6" borderId="47" xfId="65" applyFont="1" applyFill="1" applyBorder="1" applyAlignment="1">
      <alignment horizontal="center" vertical="center" shrinkToFit="1"/>
      <protection/>
    </xf>
    <xf numFmtId="0" fontId="12" fillId="6" borderId="48" xfId="65" applyFont="1" applyFill="1" applyBorder="1" applyAlignment="1">
      <alignment horizontal="center" vertical="center" shrinkToFit="1"/>
      <protection/>
    </xf>
    <xf numFmtId="20" fontId="12" fillId="6" borderId="48" xfId="65" applyNumberFormat="1" applyFont="1" applyFill="1" applyBorder="1" applyAlignment="1">
      <alignment horizontal="center" vertical="center" shrinkToFit="1"/>
      <protection/>
    </xf>
    <xf numFmtId="0" fontId="8" fillId="6" borderId="48" xfId="65" applyFont="1" applyFill="1" applyBorder="1" applyAlignment="1">
      <alignment horizontal="center" vertical="center" shrinkToFit="1"/>
      <protection/>
    </xf>
    <xf numFmtId="0" fontId="8" fillId="6" borderId="49" xfId="65" applyFont="1" applyFill="1" applyBorder="1" applyAlignment="1">
      <alignment horizontal="center" vertical="center" shrinkToFit="1"/>
      <protection/>
    </xf>
    <xf numFmtId="0" fontId="8" fillId="0" borderId="0" xfId="65" applyFont="1" applyBorder="1" applyAlignment="1">
      <alignment horizontal="center" vertical="center"/>
      <protection/>
    </xf>
    <xf numFmtId="20" fontId="12" fillId="0" borderId="0" xfId="65" applyNumberFormat="1" applyFont="1" applyBorder="1" applyAlignment="1">
      <alignment horizontal="center" vertical="center"/>
      <protection/>
    </xf>
    <xf numFmtId="0" fontId="8" fillId="0" borderId="0" xfId="65" applyFont="1" applyBorder="1" applyAlignment="1">
      <alignment vertical="center" shrinkToFit="1"/>
      <protection/>
    </xf>
    <xf numFmtId="49" fontId="8" fillId="0" borderId="0" xfId="65" applyNumberFormat="1" applyFont="1" applyBorder="1" applyAlignment="1">
      <alignment vertical="center" shrinkToFit="1"/>
      <protection/>
    </xf>
    <xf numFmtId="0" fontId="15" fillId="0" borderId="0" xfId="65" applyFont="1" applyBorder="1" applyAlignment="1">
      <alignment vertical="center"/>
      <protection/>
    </xf>
    <xf numFmtId="0" fontId="15" fillId="0" borderId="0" xfId="65" applyFont="1" applyAlignment="1">
      <alignment vertical="center"/>
      <protection/>
    </xf>
    <xf numFmtId="0" fontId="15" fillId="0" borderId="0" xfId="61" applyFont="1" applyAlignment="1">
      <alignment vertical="center"/>
      <protection/>
    </xf>
    <xf numFmtId="0" fontId="15" fillId="0" borderId="0" xfId="62" applyFont="1" applyAlignment="1">
      <alignment vertical="center"/>
      <protection/>
    </xf>
    <xf numFmtId="0" fontId="9" fillId="0" borderId="0" xfId="0" applyFont="1" applyFill="1" applyAlignment="1">
      <alignment horizontal="left" vertical="center"/>
    </xf>
    <xf numFmtId="0" fontId="20" fillId="0" borderId="0" xfId="62" applyFont="1" applyBorder="1" applyAlignment="1">
      <alignment vertical="center"/>
      <protection/>
    </xf>
    <xf numFmtId="0" fontId="26" fillId="0" borderId="0" xfId="0" applyFont="1" applyFill="1" applyAlignment="1">
      <alignment/>
    </xf>
    <xf numFmtId="0" fontId="12" fillId="6" borderId="46" xfId="65" applyFont="1" applyFill="1" applyBorder="1" applyAlignment="1">
      <alignment horizontal="center" vertical="center" shrinkToFit="1"/>
      <protection/>
    </xf>
    <xf numFmtId="0" fontId="12" fillId="0" borderId="46" xfId="65" applyFont="1" applyFill="1" applyBorder="1" applyAlignment="1" applyProtection="1">
      <alignment horizontal="center" vertical="center" shrinkToFit="1"/>
      <protection/>
    </xf>
    <xf numFmtId="0" fontId="12" fillId="0" borderId="10" xfId="65" applyFont="1" applyFill="1" applyBorder="1" applyAlignment="1" applyProtection="1">
      <alignment horizontal="center" vertical="center" shrinkToFit="1"/>
      <protection/>
    </xf>
    <xf numFmtId="20" fontId="12" fillId="0" borderId="46" xfId="65" applyNumberFormat="1" applyFont="1" applyFill="1" applyBorder="1" applyAlignment="1" applyProtection="1">
      <alignment horizontal="center" vertical="center" shrinkToFit="1"/>
      <protection/>
    </xf>
    <xf numFmtId="0" fontId="24" fillId="0" borderId="18" xfId="65" applyFont="1" applyFill="1" applyBorder="1" applyAlignment="1" applyProtection="1">
      <alignment vertical="center" shrinkToFit="1"/>
      <protection/>
    </xf>
    <xf numFmtId="0" fontId="8" fillId="0" borderId="46" xfId="65" applyFont="1" applyFill="1" applyBorder="1" applyAlignment="1" applyProtection="1">
      <alignment horizontal="center" vertical="center" shrinkToFit="1"/>
      <protection/>
    </xf>
    <xf numFmtId="0" fontId="24" fillId="0" borderId="46" xfId="65" applyNumberFormat="1" applyFont="1" applyFill="1" applyBorder="1" applyAlignment="1" applyProtection="1">
      <alignment vertical="center" shrinkToFit="1"/>
      <protection/>
    </xf>
    <xf numFmtId="0" fontId="8" fillId="0" borderId="47" xfId="65" applyFont="1" applyFill="1" applyBorder="1" applyAlignment="1" applyProtection="1">
      <alignment horizontal="center" vertical="center" shrinkToFit="1"/>
      <protection/>
    </xf>
    <xf numFmtId="0" fontId="12" fillId="0" borderId="32" xfId="65" applyFont="1" applyFill="1" applyBorder="1" applyAlignment="1" applyProtection="1">
      <alignment horizontal="center" vertical="center" shrinkToFit="1"/>
      <protection/>
    </xf>
    <xf numFmtId="0" fontId="12" fillId="0" borderId="48" xfId="65" applyFont="1" applyFill="1" applyBorder="1" applyAlignment="1" applyProtection="1">
      <alignment horizontal="center" vertical="center" shrinkToFit="1"/>
      <protection/>
    </xf>
    <xf numFmtId="20" fontId="12" fillId="0" borderId="48" xfId="65" applyNumberFormat="1" applyFont="1" applyFill="1" applyBorder="1" applyAlignment="1" applyProtection="1">
      <alignment horizontal="center" vertical="center" shrinkToFit="1"/>
      <protection/>
    </xf>
    <xf numFmtId="0" fontId="24" fillId="0" borderId="33" xfId="65" applyFont="1" applyFill="1" applyBorder="1" applyAlignment="1" applyProtection="1">
      <alignment vertical="center" shrinkToFit="1"/>
      <protection/>
    </xf>
    <xf numFmtId="0" fontId="8" fillId="0" borderId="48" xfId="65" applyFont="1" applyFill="1" applyBorder="1" applyAlignment="1" applyProtection="1">
      <alignment horizontal="center" vertical="center" shrinkToFit="1"/>
      <protection/>
    </xf>
    <xf numFmtId="0" fontId="24" fillId="0" borderId="50" xfId="65" applyNumberFormat="1" applyFont="1" applyFill="1" applyBorder="1" applyAlignment="1" applyProtection="1">
      <alignment vertical="center" shrinkToFit="1"/>
      <protection/>
    </xf>
    <xf numFmtId="0" fontId="8" fillId="0" borderId="49" xfId="65" applyFont="1" applyFill="1" applyBorder="1" applyAlignment="1" applyProtection="1">
      <alignment horizontal="center" vertical="center" shrinkToFit="1"/>
      <protection/>
    </xf>
    <xf numFmtId="0" fontId="15" fillId="6" borderId="27" xfId="65" applyFont="1" applyFill="1" applyBorder="1" applyAlignment="1">
      <alignment horizontal="center" vertical="center" shrinkToFit="1"/>
      <protection/>
    </xf>
    <xf numFmtId="0" fontId="15" fillId="6" borderId="26" xfId="65" applyFont="1" applyFill="1" applyBorder="1" applyAlignment="1">
      <alignment horizontal="center" vertical="center" shrinkToFit="1"/>
      <protection/>
    </xf>
    <xf numFmtId="0" fontId="12" fillId="6" borderId="10" xfId="65" applyFont="1" applyFill="1" applyBorder="1" applyAlignment="1" applyProtection="1">
      <alignment horizontal="center" vertical="center" shrinkToFit="1"/>
      <protection/>
    </xf>
    <xf numFmtId="20" fontId="12" fillId="6" borderId="46" xfId="65" applyNumberFormat="1" applyFont="1" applyFill="1" applyBorder="1" applyAlignment="1" applyProtection="1">
      <alignment horizontal="center" vertical="center" shrinkToFit="1"/>
      <protection/>
    </xf>
    <xf numFmtId="0" fontId="24" fillId="6" borderId="18" xfId="65" applyFont="1" applyFill="1" applyBorder="1" applyAlignment="1" applyProtection="1">
      <alignment vertical="center" shrinkToFit="1"/>
      <protection/>
    </xf>
    <xf numFmtId="0" fontId="8" fillId="6" borderId="46" xfId="65" applyFont="1" applyFill="1" applyBorder="1" applyAlignment="1" applyProtection="1">
      <alignment horizontal="center" vertical="center" shrinkToFit="1"/>
      <protection/>
    </xf>
    <xf numFmtId="0" fontId="24" fillId="6" borderId="46" xfId="65" applyNumberFormat="1" applyFont="1" applyFill="1" applyBorder="1" applyAlignment="1" applyProtection="1">
      <alignment vertical="center" shrinkToFit="1"/>
      <protection/>
    </xf>
    <xf numFmtId="0" fontId="8" fillId="6" borderId="47" xfId="65" applyFont="1" applyFill="1" applyBorder="1" applyAlignment="1" applyProtection="1">
      <alignment horizontal="center" vertical="center" shrinkToFit="1"/>
      <protection/>
    </xf>
    <xf numFmtId="0" fontId="12" fillId="6" borderId="32" xfId="65" applyFont="1" applyFill="1" applyBorder="1" applyAlignment="1" applyProtection="1">
      <alignment horizontal="center" vertical="center" shrinkToFit="1"/>
      <protection/>
    </xf>
    <xf numFmtId="0" fontId="12" fillId="6" borderId="48" xfId="65" applyFont="1" applyFill="1" applyBorder="1" applyAlignment="1" applyProtection="1">
      <alignment horizontal="center" vertical="center" shrinkToFit="1"/>
      <protection/>
    </xf>
    <xf numFmtId="20" fontId="12" fillId="6" borderId="48" xfId="65" applyNumberFormat="1" applyFont="1" applyFill="1" applyBorder="1" applyAlignment="1" applyProtection="1">
      <alignment horizontal="center" vertical="center" shrinkToFit="1"/>
      <protection/>
    </xf>
    <xf numFmtId="0" fontId="24" fillId="6" borderId="33" xfId="65" applyFont="1" applyFill="1" applyBorder="1" applyAlignment="1" applyProtection="1">
      <alignment vertical="center" shrinkToFit="1"/>
      <protection/>
    </xf>
    <xf numFmtId="0" fontId="8" fillId="6" borderId="48" xfId="65" applyFont="1" applyFill="1" applyBorder="1" applyAlignment="1" applyProtection="1">
      <alignment horizontal="center" vertical="center" shrinkToFit="1"/>
      <protection/>
    </xf>
    <xf numFmtId="0" fontId="24" fillId="6" borderId="50" xfId="65" applyNumberFormat="1" applyFont="1" applyFill="1" applyBorder="1" applyAlignment="1" applyProtection="1">
      <alignment vertical="center" shrinkToFit="1"/>
      <protection/>
    </xf>
    <xf numFmtId="0" fontId="8" fillId="6" borderId="49" xfId="65" applyFont="1" applyFill="1" applyBorder="1" applyAlignment="1" applyProtection="1">
      <alignment horizontal="center" vertical="center" shrinkToFit="1"/>
      <protection/>
    </xf>
    <xf numFmtId="0" fontId="12" fillId="6" borderId="51" xfId="65" applyFont="1" applyFill="1" applyBorder="1" applyAlignment="1" applyProtection="1">
      <alignment horizontal="center" vertical="center" shrinkToFit="1"/>
      <protection/>
    </xf>
    <xf numFmtId="0" fontId="12" fillId="6" borderId="25" xfId="65" applyFont="1" applyFill="1" applyBorder="1" applyAlignment="1" applyProtection="1">
      <alignment horizontal="center" vertical="center" shrinkToFit="1"/>
      <protection/>
    </xf>
    <xf numFmtId="0" fontId="15" fillId="6" borderId="52" xfId="65" applyFont="1" applyFill="1" applyBorder="1" applyAlignment="1">
      <alignment horizontal="center" vertical="center" shrinkToFit="1"/>
      <protection/>
    </xf>
    <xf numFmtId="0" fontId="15" fillId="0" borderId="0" xfId="61" applyFont="1" applyAlignment="1">
      <alignment horizontal="left" vertical="center" wrapText="1"/>
      <protection/>
    </xf>
    <xf numFmtId="0" fontId="10" fillId="0" borderId="0" xfId="63" applyFont="1" applyAlignment="1" applyProtection="1">
      <alignment vertical="center"/>
      <protection locked="0"/>
    </xf>
    <xf numFmtId="0" fontId="10" fillId="0" borderId="0" xfId="63" applyFont="1" applyBorder="1" applyAlignment="1" applyProtection="1">
      <alignment vertical="center"/>
      <protection locked="0"/>
    </xf>
    <xf numFmtId="0" fontId="10" fillId="0" borderId="10" xfId="62" applyFont="1" applyBorder="1" applyAlignment="1" applyProtection="1">
      <alignment horizontal="right" vertical="center"/>
      <protection locked="0"/>
    </xf>
    <xf numFmtId="0" fontId="10" fillId="0" borderId="0" xfId="63" applyFont="1" applyBorder="1" applyAlignment="1" applyProtection="1">
      <alignment vertical="center"/>
      <protection/>
    </xf>
    <xf numFmtId="0" fontId="10" fillId="0" borderId="0" xfId="63" applyFont="1" applyAlignment="1" applyProtection="1">
      <alignment vertical="center"/>
      <protection/>
    </xf>
    <xf numFmtId="0" fontId="12" fillId="0" borderId="0" xfId="65" applyFont="1" applyFill="1" applyBorder="1" applyAlignment="1">
      <alignment vertical="center"/>
      <protection/>
    </xf>
    <xf numFmtId="0" fontId="7" fillId="0" borderId="0" xfId="62" applyFont="1" applyAlignment="1" applyProtection="1">
      <alignment vertical="center"/>
      <protection/>
    </xf>
    <xf numFmtId="0" fontId="8" fillId="0" borderId="0" xfId="62" applyFont="1" applyAlignment="1" applyProtection="1">
      <alignment vertical="center"/>
      <protection/>
    </xf>
    <xf numFmtId="0" fontId="9" fillId="0" borderId="0" xfId="0" applyFont="1" applyFill="1" applyAlignment="1" applyProtection="1">
      <alignment/>
      <protection/>
    </xf>
    <xf numFmtId="0" fontId="8" fillId="0" borderId="0" xfId="62" applyFont="1" applyAlignment="1" applyProtection="1">
      <alignment horizontal="center" vertical="center"/>
      <protection/>
    </xf>
    <xf numFmtId="181" fontId="8" fillId="0" borderId="0" xfId="62" applyNumberFormat="1" applyFont="1" applyAlignment="1" applyProtection="1">
      <alignment horizontal="center" vertical="center"/>
      <protection/>
    </xf>
    <xf numFmtId="0" fontId="8" fillId="0" borderId="0" xfId="62" applyFont="1" applyBorder="1" applyAlignment="1" applyProtection="1">
      <alignment vertical="center"/>
      <protection/>
    </xf>
    <xf numFmtId="0" fontId="8" fillId="0" borderId="0" xfId="62" applyFont="1" applyBorder="1" applyAlignment="1" applyProtection="1">
      <alignment horizontal="center" vertical="center"/>
      <protection/>
    </xf>
    <xf numFmtId="181" fontId="8" fillId="0" borderId="0" xfId="62" applyNumberFormat="1" applyFont="1" applyBorder="1" applyAlignment="1" applyProtection="1">
      <alignment horizontal="center" vertical="center"/>
      <protection/>
    </xf>
    <xf numFmtId="0" fontId="8" fillId="33" borderId="53" xfId="65" applyFont="1" applyFill="1" applyBorder="1" applyAlignment="1">
      <alignment vertical="center"/>
      <protection/>
    </xf>
    <xf numFmtId="0" fontId="15" fillId="33" borderId="54" xfId="65" applyFont="1" applyFill="1" applyBorder="1" applyAlignment="1">
      <alignment horizontal="center" vertical="center"/>
      <protection/>
    </xf>
    <xf numFmtId="183" fontId="8" fillId="33" borderId="22" xfId="65" applyNumberFormat="1" applyFont="1" applyFill="1" applyBorder="1" applyAlignment="1">
      <alignment horizontal="center" vertical="center" shrinkToFit="1"/>
      <protection/>
    </xf>
    <xf numFmtId="183" fontId="8" fillId="33" borderId="24" xfId="65" applyNumberFormat="1" applyFont="1" applyFill="1" applyBorder="1" applyAlignment="1">
      <alignment horizontal="center" vertical="center" shrinkToFit="1"/>
      <protection/>
    </xf>
    <xf numFmtId="183" fontId="8" fillId="33" borderId="23" xfId="65" applyNumberFormat="1" applyFont="1" applyFill="1" applyBorder="1" applyAlignment="1">
      <alignment horizontal="center" vertical="center" shrinkToFit="1"/>
      <protection/>
    </xf>
    <xf numFmtId="183" fontId="8" fillId="33" borderId="27" xfId="65" applyNumberFormat="1" applyFont="1" applyFill="1" applyBorder="1" applyAlignment="1">
      <alignment horizontal="center" vertical="center" shrinkToFit="1"/>
      <protection/>
    </xf>
    <xf numFmtId="183" fontId="8" fillId="33" borderId="20" xfId="65" applyNumberFormat="1" applyFont="1" applyFill="1" applyBorder="1" applyAlignment="1">
      <alignment horizontal="center" vertical="center" shrinkToFit="1"/>
      <protection/>
    </xf>
    <xf numFmtId="183" fontId="8" fillId="33" borderId="26" xfId="65" applyNumberFormat="1" applyFont="1" applyFill="1" applyBorder="1" applyAlignment="1">
      <alignment horizontal="center" vertical="center" shrinkToFit="1"/>
      <protection/>
    </xf>
    <xf numFmtId="0" fontId="7" fillId="33" borderId="49" xfId="65" applyFont="1" applyFill="1" applyBorder="1" applyAlignment="1">
      <alignment horizontal="right" vertical="center"/>
      <protection/>
    </xf>
    <xf numFmtId="0" fontId="7" fillId="6" borderId="37" xfId="65" applyFont="1" applyFill="1" applyBorder="1" applyAlignment="1">
      <alignment horizontal="center" vertical="center" shrinkToFit="1"/>
      <protection/>
    </xf>
    <xf numFmtId="0" fontId="15" fillId="6" borderId="55" xfId="65" applyFont="1" applyFill="1" applyBorder="1" applyAlignment="1">
      <alignment horizontal="center" vertical="center" shrinkToFit="1"/>
      <protection/>
    </xf>
    <xf numFmtId="0" fontId="7" fillId="6" borderId="40" xfId="65" applyFont="1" applyFill="1" applyBorder="1" applyAlignment="1">
      <alignment horizontal="center" vertical="center" shrinkToFit="1"/>
      <protection/>
    </xf>
    <xf numFmtId="0" fontId="14" fillId="6" borderId="56" xfId="65" applyFont="1" applyFill="1" applyBorder="1" applyAlignment="1">
      <alignment horizontal="center" vertical="center" shrinkToFit="1"/>
      <protection/>
    </xf>
    <xf numFmtId="0" fontId="15" fillId="6" borderId="38" xfId="65" applyFont="1" applyFill="1" applyBorder="1" applyAlignment="1">
      <alignment horizontal="center" vertical="center" shrinkToFit="1"/>
      <protection/>
    </xf>
    <xf numFmtId="0" fontId="15" fillId="0" borderId="57" xfId="65" applyNumberFormat="1" applyFont="1" applyFill="1" applyBorder="1" applyAlignment="1">
      <alignment horizontal="center" vertical="center" shrinkToFit="1"/>
      <protection/>
    </xf>
    <xf numFmtId="0" fontId="15" fillId="0" borderId="58" xfId="65" applyNumberFormat="1" applyFont="1" applyBorder="1" applyAlignment="1">
      <alignment horizontal="center" vertical="center" shrinkToFit="1"/>
      <protection/>
    </xf>
    <xf numFmtId="0" fontId="15" fillId="0" borderId="59" xfId="65" applyNumberFormat="1" applyFont="1" applyBorder="1" applyAlignment="1">
      <alignment horizontal="center" vertical="center" shrinkToFit="1"/>
      <protection/>
    </xf>
    <xf numFmtId="0" fontId="7" fillId="6" borderId="52" xfId="65" applyFont="1" applyFill="1" applyBorder="1" applyAlignment="1">
      <alignment horizontal="center" vertical="center" shrinkToFit="1"/>
      <protection/>
    </xf>
    <xf numFmtId="0" fontId="15" fillId="6" borderId="15" xfId="65" applyFont="1" applyFill="1" applyBorder="1" applyAlignment="1">
      <alignment horizontal="center" vertical="center" shrinkToFit="1"/>
      <protection/>
    </xf>
    <xf numFmtId="0" fontId="14" fillId="6" borderId="60" xfId="65" applyFont="1" applyFill="1" applyBorder="1" applyAlignment="1">
      <alignment horizontal="center" vertical="center" shrinkToFit="1"/>
      <protection/>
    </xf>
    <xf numFmtId="0" fontId="15" fillId="6" borderId="61" xfId="65" applyFont="1" applyFill="1" applyBorder="1" applyAlignment="1">
      <alignment horizontal="center" vertical="center" shrinkToFit="1"/>
      <protection/>
    </xf>
    <xf numFmtId="0" fontId="15" fillId="6" borderId="16" xfId="65" applyFont="1" applyFill="1" applyBorder="1" applyAlignment="1">
      <alignment horizontal="center" vertical="center" shrinkToFit="1"/>
      <protection/>
    </xf>
    <xf numFmtId="0" fontId="15" fillId="0" borderId="62" xfId="65" applyNumberFormat="1" applyFont="1" applyFill="1" applyBorder="1" applyAlignment="1">
      <alignment horizontal="center" vertical="center" shrinkToFit="1"/>
      <protection/>
    </xf>
    <xf numFmtId="0" fontId="15" fillId="0" borderId="63" xfId="65" applyNumberFormat="1" applyFont="1" applyBorder="1" applyAlignment="1">
      <alignment horizontal="center" vertical="center" shrinkToFit="1"/>
      <protection/>
    </xf>
    <xf numFmtId="0" fontId="15" fillId="0" borderId="64" xfId="65" applyNumberFormat="1" applyFont="1" applyBorder="1" applyAlignment="1">
      <alignment horizontal="center" vertical="center" shrinkToFit="1"/>
      <protection/>
    </xf>
    <xf numFmtId="0" fontId="14" fillId="6" borderId="41" xfId="65" applyFont="1" applyFill="1" applyBorder="1" applyAlignment="1">
      <alignment horizontal="center" vertical="center" shrinkToFit="1"/>
      <protection/>
    </xf>
    <xf numFmtId="0" fontId="15" fillId="6" borderId="22" xfId="65" applyFont="1" applyFill="1" applyBorder="1" applyAlignment="1">
      <alignment horizontal="center" vertical="center" shrinkToFit="1"/>
      <protection/>
    </xf>
    <xf numFmtId="0" fontId="7" fillId="6" borderId="19" xfId="65" applyFont="1" applyFill="1" applyBorder="1" applyAlignment="1">
      <alignment horizontal="center" vertical="center" shrinkToFit="1"/>
      <protection/>
    </xf>
    <xf numFmtId="0" fontId="14" fillId="6" borderId="20" xfId="65" applyFont="1" applyFill="1" applyBorder="1" applyAlignment="1">
      <alignment horizontal="center" vertical="center" shrinkToFit="1"/>
      <protection/>
    </xf>
    <xf numFmtId="0" fontId="15" fillId="0" borderId="65" xfId="65" applyNumberFormat="1" applyFont="1" applyFill="1" applyBorder="1" applyAlignment="1">
      <alignment horizontal="center" vertical="center" shrinkToFit="1"/>
      <protection/>
    </xf>
    <xf numFmtId="0" fontId="15" fillId="0" borderId="66" xfId="65" applyNumberFormat="1" applyFont="1" applyBorder="1" applyAlignment="1">
      <alignment horizontal="center" vertical="center" shrinkToFit="1"/>
      <protection/>
    </xf>
    <xf numFmtId="0" fontId="15" fillId="0" borderId="67" xfId="65" applyNumberFormat="1" applyFont="1" applyBorder="1" applyAlignment="1">
      <alignment horizontal="center" vertical="center" shrinkToFit="1"/>
      <protection/>
    </xf>
    <xf numFmtId="0" fontId="15" fillId="34" borderId="57" xfId="65" applyNumberFormat="1" applyFont="1" applyFill="1" applyBorder="1" applyAlignment="1">
      <alignment horizontal="center" vertical="center" shrinkToFit="1"/>
      <protection/>
    </xf>
    <xf numFmtId="0" fontId="15" fillId="14" borderId="58" xfId="65" applyNumberFormat="1" applyFont="1" applyFill="1" applyBorder="1" applyAlignment="1">
      <alignment horizontal="center" vertical="center" shrinkToFit="1"/>
      <protection/>
    </xf>
    <xf numFmtId="0" fontId="7" fillId="6" borderId="44" xfId="65" applyFont="1" applyFill="1" applyBorder="1" applyAlignment="1">
      <alignment horizontal="center" vertical="center" shrinkToFit="1"/>
      <protection/>
    </xf>
    <xf numFmtId="0" fontId="7" fillId="6" borderId="68" xfId="65" applyFont="1" applyFill="1" applyBorder="1" applyAlignment="1">
      <alignment horizontal="center" vertical="center" shrinkToFit="1"/>
      <protection/>
    </xf>
    <xf numFmtId="0" fontId="14" fillId="6" borderId="69" xfId="65" applyFont="1" applyFill="1" applyBorder="1" applyAlignment="1">
      <alignment horizontal="center" vertical="center" shrinkToFit="1"/>
      <protection/>
    </xf>
    <xf numFmtId="0" fontId="15" fillId="34" borderId="62" xfId="65" applyNumberFormat="1" applyFont="1" applyFill="1" applyBorder="1" applyAlignment="1">
      <alignment horizontal="center" vertical="center" shrinkToFit="1"/>
      <protection/>
    </xf>
    <xf numFmtId="0" fontId="15" fillId="14" borderId="63" xfId="65" applyNumberFormat="1" applyFont="1" applyFill="1" applyBorder="1" applyAlignment="1">
      <alignment horizontal="center" vertical="center" shrinkToFit="1"/>
      <protection/>
    </xf>
    <xf numFmtId="0" fontId="7" fillId="6" borderId="70" xfId="65" applyFont="1" applyFill="1" applyBorder="1" applyAlignment="1">
      <alignment horizontal="center" vertical="center" shrinkToFit="1"/>
      <protection/>
    </xf>
    <xf numFmtId="0" fontId="15" fillId="6" borderId="29" xfId="65" applyFont="1" applyFill="1" applyBorder="1" applyAlignment="1">
      <alignment horizontal="center" vertical="center" shrinkToFit="1"/>
      <protection/>
    </xf>
    <xf numFmtId="0" fontId="7" fillId="6" borderId="30" xfId="65" applyFont="1" applyFill="1" applyBorder="1" applyAlignment="1">
      <alignment horizontal="center" vertical="center" shrinkToFit="1"/>
      <protection/>
    </xf>
    <xf numFmtId="0" fontId="14" fillId="6" borderId="71" xfId="65" applyFont="1" applyFill="1" applyBorder="1" applyAlignment="1">
      <alignment horizontal="center" vertical="center" shrinkToFit="1"/>
      <protection/>
    </xf>
    <xf numFmtId="0" fontId="15" fillId="34" borderId="65" xfId="65" applyNumberFormat="1" applyFont="1" applyFill="1" applyBorder="1" applyAlignment="1">
      <alignment horizontal="center" vertical="center" shrinkToFit="1"/>
      <protection/>
    </xf>
    <xf numFmtId="0" fontId="15" fillId="14" borderId="66" xfId="65" applyNumberFormat="1" applyFont="1" applyFill="1" applyBorder="1" applyAlignment="1">
      <alignment horizontal="center" vertical="center" shrinkToFit="1"/>
      <protection/>
    </xf>
    <xf numFmtId="0" fontId="8" fillId="0" borderId="0" xfId="65" applyFont="1" applyFill="1" applyBorder="1" applyAlignment="1">
      <alignment vertical="center"/>
      <protection/>
    </xf>
    <xf numFmtId="0" fontId="15" fillId="6" borderId="72" xfId="65" applyFont="1" applyFill="1" applyBorder="1" applyAlignment="1">
      <alignment horizontal="center" vertical="center" shrinkToFit="1"/>
      <protection/>
    </xf>
    <xf numFmtId="0" fontId="15" fillId="6" borderId="73" xfId="65" applyFont="1" applyFill="1" applyBorder="1" applyAlignment="1">
      <alignment horizontal="center" vertical="center" shrinkToFit="1"/>
      <protection/>
    </xf>
    <xf numFmtId="0" fontId="8" fillId="34" borderId="74" xfId="49" applyNumberFormat="1" applyFont="1" applyFill="1" applyBorder="1" applyAlignment="1">
      <alignment horizontal="center" vertical="center" shrinkToFit="1"/>
    </xf>
    <xf numFmtId="0" fontId="8" fillId="14" borderId="75" xfId="49" applyNumberFormat="1" applyFont="1" applyFill="1" applyBorder="1" applyAlignment="1">
      <alignment horizontal="center" vertical="center" shrinkToFit="1"/>
    </xf>
    <xf numFmtId="0" fontId="15" fillId="0" borderId="75" xfId="65" applyNumberFormat="1" applyFont="1" applyBorder="1" applyAlignment="1">
      <alignment horizontal="center" vertical="center" shrinkToFit="1"/>
      <protection/>
    </xf>
    <xf numFmtId="0" fontId="15" fillId="0" borderId="76" xfId="65" applyNumberFormat="1" applyFont="1" applyFill="1" applyBorder="1" applyAlignment="1">
      <alignment horizontal="center" vertical="center" shrinkToFit="1"/>
      <protection/>
    </xf>
    <xf numFmtId="0" fontId="15" fillId="0" borderId="77" xfId="65" applyNumberFormat="1" applyFont="1" applyFill="1" applyBorder="1" applyAlignment="1">
      <alignment horizontal="center" vertical="center" shrinkToFit="1"/>
      <protection/>
    </xf>
    <xf numFmtId="0" fontId="15" fillId="0" borderId="78" xfId="65" applyNumberFormat="1" applyFont="1" applyFill="1" applyBorder="1" applyAlignment="1">
      <alignment horizontal="center" vertical="center" shrinkToFit="1"/>
      <protection/>
    </xf>
    <xf numFmtId="0" fontId="8" fillId="34" borderId="79" xfId="65" applyNumberFormat="1" applyFont="1" applyFill="1" applyBorder="1" applyAlignment="1">
      <alignment horizontal="center" vertical="center" shrinkToFit="1"/>
      <protection/>
    </xf>
    <xf numFmtId="0" fontId="8" fillId="14" borderId="80" xfId="65" applyNumberFormat="1" applyFont="1" applyFill="1" applyBorder="1" applyAlignment="1">
      <alignment horizontal="center" vertical="center" shrinkToFit="1"/>
      <protection/>
    </xf>
    <xf numFmtId="0" fontId="15" fillId="0" borderId="80" xfId="65" applyNumberFormat="1" applyFont="1" applyFill="1" applyBorder="1" applyAlignment="1">
      <alignment horizontal="center" vertical="center" shrinkToFit="1"/>
      <protection/>
    </xf>
    <xf numFmtId="0" fontId="15" fillId="6" borderId="23" xfId="65" applyFont="1" applyFill="1" applyBorder="1" applyAlignment="1">
      <alignment horizontal="center" vertical="center" shrinkToFit="1"/>
      <protection/>
    </xf>
    <xf numFmtId="0" fontId="15" fillId="6" borderId="81" xfId="65" applyFont="1" applyFill="1" applyBorder="1" applyAlignment="1">
      <alignment horizontal="center" vertical="center" shrinkToFit="1"/>
      <protection/>
    </xf>
    <xf numFmtId="0" fontId="8" fillId="34" borderId="82" xfId="65" applyNumberFormat="1" applyFont="1" applyFill="1" applyBorder="1" applyAlignment="1">
      <alignment horizontal="center" vertical="center" shrinkToFit="1"/>
      <protection/>
    </xf>
    <xf numFmtId="0" fontId="15" fillId="0" borderId="83" xfId="65" applyNumberFormat="1" applyFont="1" applyFill="1" applyBorder="1" applyAlignment="1">
      <alignment horizontal="center" vertical="center" shrinkToFit="1"/>
      <protection/>
    </xf>
    <xf numFmtId="0" fontId="15" fillId="0" borderId="84" xfId="65" applyFont="1" applyFill="1" applyBorder="1" applyAlignment="1">
      <alignment horizontal="center" vertical="center" shrinkToFit="1"/>
      <protection/>
    </xf>
    <xf numFmtId="182" fontId="15" fillId="0" borderId="85" xfId="65" applyNumberFormat="1" applyFont="1" applyFill="1" applyBorder="1" applyAlignment="1">
      <alignment horizontal="center" vertical="center" shrinkToFit="1"/>
      <protection/>
    </xf>
    <xf numFmtId="182" fontId="15" fillId="0" borderId="86" xfId="65" applyNumberFormat="1" applyFont="1" applyFill="1" applyBorder="1" applyAlignment="1">
      <alignment horizontal="center" vertical="center" shrinkToFit="1"/>
      <protection/>
    </xf>
    <xf numFmtId="182" fontId="15" fillId="0" borderId="87" xfId="65" applyNumberFormat="1" applyFont="1" applyFill="1" applyBorder="1" applyAlignment="1">
      <alignment horizontal="center" vertical="center" shrinkToFit="1"/>
      <protection/>
    </xf>
    <xf numFmtId="182" fontId="15" fillId="0" borderId="88" xfId="65" applyNumberFormat="1" applyFont="1" applyFill="1" applyBorder="1" applyAlignment="1">
      <alignment horizontal="center" vertical="center" shrinkToFit="1"/>
      <protection/>
    </xf>
    <xf numFmtId="182" fontId="15" fillId="0" borderId="89" xfId="65" applyNumberFormat="1" applyFont="1" applyFill="1" applyBorder="1" applyAlignment="1">
      <alignment horizontal="center" vertical="center" shrinkToFit="1"/>
      <protection/>
    </xf>
    <xf numFmtId="0" fontId="8" fillId="34" borderId="90" xfId="65" applyFont="1" applyFill="1" applyBorder="1" applyAlignment="1">
      <alignment horizontal="center" vertical="center" shrinkToFit="1"/>
      <protection/>
    </xf>
    <xf numFmtId="0" fontId="8" fillId="14" borderId="91" xfId="65" applyFont="1" applyFill="1" applyBorder="1" applyAlignment="1">
      <alignment horizontal="center" vertical="center" shrinkToFit="1"/>
      <protection/>
    </xf>
    <xf numFmtId="181" fontId="15" fillId="0" borderId="91" xfId="65" applyNumberFormat="1" applyFont="1" applyFill="1" applyBorder="1" applyAlignment="1">
      <alignment horizontal="center" vertical="center" shrinkToFit="1"/>
      <protection/>
    </xf>
    <xf numFmtId="0" fontId="7" fillId="0" borderId="0" xfId="65" applyFont="1" applyBorder="1" applyAlignment="1">
      <alignment vertical="center" wrapText="1"/>
      <protection/>
    </xf>
    <xf numFmtId="0" fontId="7" fillId="0" borderId="0" xfId="65" applyFont="1" applyBorder="1" applyAlignment="1">
      <alignment vertical="center"/>
      <protection/>
    </xf>
    <xf numFmtId="0" fontId="14" fillId="0" borderId="0" xfId="65" applyFont="1" applyBorder="1" applyAlignment="1">
      <alignment horizontal="left" vertical="center" wrapText="1"/>
      <protection/>
    </xf>
    <xf numFmtId="0" fontId="8" fillId="0" borderId="0" xfId="65" applyFont="1" applyFill="1" applyBorder="1" applyAlignment="1">
      <alignment horizontal="center" vertical="center"/>
      <protection/>
    </xf>
    <xf numFmtId="181" fontId="15" fillId="0" borderId="0" xfId="65" applyNumberFormat="1" applyFont="1" applyFill="1" applyBorder="1" applyAlignment="1">
      <alignment horizontal="center" vertical="center"/>
      <protection/>
    </xf>
    <xf numFmtId="0" fontId="8" fillId="0" borderId="0" xfId="65" applyFont="1" applyAlignment="1">
      <alignment horizontal="center" vertical="center"/>
      <protection/>
    </xf>
    <xf numFmtId="181" fontId="12" fillId="0" borderId="0" xfId="65" applyNumberFormat="1" applyFont="1" applyBorder="1" applyAlignment="1">
      <alignment horizontal="center" vertical="center"/>
      <protection/>
    </xf>
    <xf numFmtId="0" fontId="14" fillId="0" borderId="0" xfId="61" applyFont="1" applyAlignment="1">
      <alignment vertical="center"/>
      <protection/>
    </xf>
    <xf numFmtId="0" fontId="15" fillId="0" borderId="0" xfId="61" applyFont="1" applyAlignment="1">
      <alignment horizontal="left" wrapText="1"/>
      <protection/>
    </xf>
    <xf numFmtId="0" fontId="14" fillId="0" borderId="0" xfId="61" applyFont="1" applyAlignment="1">
      <alignment horizontal="left" vertical="center" wrapText="1"/>
      <protection/>
    </xf>
    <xf numFmtId="0" fontId="15" fillId="0" borderId="10" xfId="65" applyFont="1" applyBorder="1" applyAlignment="1">
      <alignment vertical="center"/>
      <protection/>
    </xf>
    <xf numFmtId="0" fontId="15" fillId="0" borderId="10" xfId="65" applyFont="1" applyBorder="1" applyAlignment="1">
      <alignment horizontal="center" vertical="center"/>
      <protection/>
    </xf>
    <xf numFmtId="0" fontId="7" fillId="0" borderId="18" xfId="65" applyFont="1" applyBorder="1" applyAlignment="1">
      <alignment vertical="center"/>
      <protection/>
    </xf>
    <xf numFmtId="0" fontId="15" fillId="0" borderId="20" xfId="65" applyFont="1" applyBorder="1" applyAlignment="1">
      <alignment horizontal="center" vertical="center"/>
      <protection/>
    </xf>
    <xf numFmtId="0" fontId="15" fillId="0" borderId="18" xfId="65" applyFont="1" applyBorder="1" applyAlignment="1">
      <alignment vertical="center"/>
      <protection/>
    </xf>
    <xf numFmtId="0" fontId="15" fillId="0" borderId="19" xfId="65" applyFont="1" applyBorder="1" applyAlignment="1">
      <alignment vertical="center"/>
      <protection/>
    </xf>
    <xf numFmtId="0" fontId="15" fillId="34" borderId="62" xfId="65" applyFont="1" applyFill="1" applyBorder="1" applyAlignment="1">
      <alignment horizontal="center" vertical="center"/>
      <protection/>
    </xf>
    <xf numFmtId="0" fontId="15" fillId="14" borderId="63" xfId="65" applyFont="1" applyFill="1" applyBorder="1" applyAlignment="1">
      <alignment horizontal="center" vertical="center"/>
      <protection/>
    </xf>
    <xf numFmtId="181" fontId="15" fillId="0" borderId="19" xfId="65" applyNumberFormat="1" applyFont="1" applyBorder="1" applyAlignment="1">
      <alignment horizontal="center" vertical="center"/>
      <protection/>
    </xf>
    <xf numFmtId="0" fontId="28" fillId="0" borderId="0" xfId="65" applyFont="1" applyBorder="1" applyAlignment="1">
      <alignment vertical="center"/>
      <protection/>
    </xf>
    <xf numFmtId="0" fontId="13" fillId="0" borderId="0" xfId="65" applyFont="1" applyAlignment="1">
      <alignment vertical="center"/>
      <protection/>
    </xf>
    <xf numFmtId="0" fontId="14" fillId="0" borderId="0" xfId="65" applyFont="1" applyFill="1" applyBorder="1" applyAlignment="1">
      <alignment horizontal="center" vertical="center"/>
      <protection/>
    </xf>
    <xf numFmtId="0" fontId="8" fillId="0" borderId="0" xfId="65" applyFont="1" applyFill="1" applyAlignment="1">
      <alignment horizontal="center" vertical="center"/>
      <protection/>
    </xf>
    <xf numFmtId="181" fontId="8" fillId="0" borderId="0" xfId="65" applyNumberFormat="1" applyFont="1" applyAlignment="1">
      <alignment horizontal="center" vertical="center"/>
      <protection/>
    </xf>
    <xf numFmtId="181" fontId="15" fillId="0" borderId="0" xfId="65" applyNumberFormat="1" applyFont="1" applyBorder="1" applyAlignment="1">
      <alignment horizontal="center" vertical="center"/>
      <protection/>
    </xf>
    <xf numFmtId="0" fontId="15" fillId="0" borderId="0" xfId="62" applyFont="1" applyAlignment="1">
      <alignment horizontal="center" vertical="center"/>
      <protection/>
    </xf>
    <xf numFmtId="181" fontId="15" fillId="0" borderId="0" xfId="62" applyNumberFormat="1" applyFont="1" applyAlignment="1">
      <alignment horizontal="center" vertical="center"/>
      <protection/>
    </xf>
    <xf numFmtId="0" fontId="15" fillId="0" borderId="0" xfId="61" applyFont="1" applyAlignment="1">
      <alignment horizontal="left" vertical="center"/>
      <protection/>
    </xf>
    <xf numFmtId="0" fontId="14" fillId="6" borderId="92" xfId="65" applyFont="1" applyFill="1" applyBorder="1" applyAlignment="1">
      <alignment horizontal="center" vertical="center" shrinkToFit="1"/>
      <protection/>
    </xf>
    <xf numFmtId="0" fontId="12" fillId="0" borderId="0" xfId="62" applyFont="1" applyAlignment="1">
      <alignment vertical="center"/>
      <protection/>
    </xf>
    <xf numFmtId="0" fontId="7" fillId="6" borderId="37" xfId="65" applyFont="1" applyFill="1" applyBorder="1" applyAlignment="1" applyProtection="1">
      <alignment horizontal="center" vertical="center" shrinkToFit="1"/>
      <protection locked="0"/>
    </xf>
    <xf numFmtId="0" fontId="15" fillId="6" borderId="55" xfId="65" applyFont="1" applyFill="1" applyBorder="1" applyAlignment="1" applyProtection="1">
      <alignment horizontal="center" vertical="center" shrinkToFit="1"/>
      <protection locked="0"/>
    </xf>
    <xf numFmtId="0" fontId="7" fillId="6" borderId="40" xfId="65" applyFont="1" applyFill="1" applyBorder="1" applyAlignment="1" applyProtection="1">
      <alignment horizontal="center" vertical="center" shrinkToFit="1"/>
      <protection locked="0"/>
    </xf>
    <xf numFmtId="0" fontId="14" fillId="6" borderId="56" xfId="65" applyFont="1" applyFill="1" applyBorder="1" applyAlignment="1" applyProtection="1">
      <alignment horizontal="center" vertical="center" shrinkToFit="1"/>
      <protection locked="0"/>
    </xf>
    <xf numFmtId="0" fontId="15" fillId="6" borderId="38" xfId="65" applyFont="1" applyFill="1" applyBorder="1" applyAlignment="1" applyProtection="1">
      <alignment horizontal="center" vertical="center" shrinkToFit="1"/>
      <protection locked="0"/>
    </xf>
    <xf numFmtId="0" fontId="15" fillId="6" borderId="40" xfId="65" applyFont="1" applyFill="1" applyBorder="1" applyAlignment="1" applyProtection="1">
      <alignment horizontal="center" vertical="center" shrinkToFit="1"/>
      <protection locked="0"/>
    </xf>
    <xf numFmtId="0" fontId="15" fillId="6" borderId="37" xfId="65" applyFont="1" applyFill="1" applyBorder="1" applyAlignment="1" applyProtection="1">
      <alignment horizontal="center" vertical="center" shrinkToFit="1"/>
      <protection locked="0"/>
    </xf>
    <xf numFmtId="0" fontId="7" fillId="6" borderId="52" xfId="65" applyFont="1" applyFill="1" applyBorder="1" applyAlignment="1" applyProtection="1">
      <alignment horizontal="center" vertical="center" shrinkToFit="1"/>
      <protection locked="0"/>
    </xf>
    <xf numFmtId="0" fontId="15" fillId="6" borderId="15" xfId="65" applyFont="1" applyFill="1" applyBorder="1" applyAlignment="1" applyProtection="1">
      <alignment horizontal="center" vertical="center" shrinkToFit="1"/>
      <protection locked="0"/>
    </xf>
    <xf numFmtId="0" fontId="7" fillId="6" borderId="16" xfId="65" applyFont="1" applyFill="1" applyBorder="1" applyAlignment="1" applyProtection="1">
      <alignment horizontal="center" vertical="center" shrinkToFit="1"/>
      <protection locked="0"/>
    </xf>
    <xf numFmtId="0" fontId="14" fillId="6" borderId="60" xfId="65" applyFont="1" applyFill="1" applyBorder="1" applyAlignment="1" applyProtection="1">
      <alignment horizontal="center" vertical="center" shrinkToFit="1"/>
      <protection locked="0"/>
    </xf>
    <xf numFmtId="0" fontId="15" fillId="6" borderId="61" xfId="65" applyFont="1" applyFill="1" applyBorder="1" applyAlignment="1" applyProtection="1">
      <alignment horizontal="center" vertical="center" shrinkToFit="1"/>
      <protection locked="0"/>
    </xf>
    <xf numFmtId="0" fontId="15" fillId="6" borderId="16" xfId="65" applyFont="1" applyFill="1" applyBorder="1" applyAlignment="1" applyProtection="1">
      <alignment horizontal="center" vertical="center" shrinkToFit="1"/>
      <protection locked="0"/>
    </xf>
    <xf numFmtId="0" fontId="15" fillId="6" borderId="27" xfId="65" applyFont="1" applyFill="1" applyBorder="1" applyAlignment="1" applyProtection="1">
      <alignment horizontal="center" vertical="center" shrinkToFit="1"/>
      <protection locked="0"/>
    </xf>
    <xf numFmtId="0" fontId="7" fillId="6" borderId="27" xfId="65" applyFont="1" applyFill="1" applyBorder="1" applyAlignment="1" applyProtection="1">
      <alignment horizontal="center" vertical="center" shrinkToFit="1"/>
      <protection locked="0"/>
    </xf>
    <xf numFmtId="0" fontId="15" fillId="6" borderId="24" xfId="65" applyFont="1" applyFill="1" applyBorder="1" applyAlignment="1" applyProtection="1">
      <alignment horizontal="center" vertical="center" shrinkToFit="1"/>
      <protection locked="0"/>
    </xf>
    <xf numFmtId="0" fontId="7" fillId="6" borderId="23" xfId="65" applyFont="1" applyFill="1" applyBorder="1" applyAlignment="1" applyProtection="1">
      <alignment horizontal="center" vertical="center" shrinkToFit="1"/>
      <protection locked="0"/>
    </xf>
    <xf numFmtId="0" fontId="14" fillId="6" borderId="41" xfId="65" applyFont="1" applyFill="1" applyBorder="1" applyAlignment="1" applyProtection="1">
      <alignment horizontal="center" vertical="center" shrinkToFit="1"/>
      <protection locked="0"/>
    </xf>
    <xf numFmtId="0" fontId="15" fillId="6" borderId="22" xfId="65" applyFont="1" applyFill="1" applyBorder="1" applyAlignment="1" applyProtection="1">
      <alignment horizontal="center" vertical="center" shrinkToFit="1"/>
      <protection locked="0"/>
    </xf>
    <xf numFmtId="0" fontId="7" fillId="6" borderId="19" xfId="65" applyFont="1" applyFill="1" applyBorder="1" applyAlignment="1" applyProtection="1">
      <alignment horizontal="center" vertical="center" shrinkToFit="1"/>
      <protection locked="0"/>
    </xf>
    <xf numFmtId="0" fontId="15" fillId="6" borderId="10" xfId="65" applyFont="1" applyFill="1" applyBorder="1" applyAlignment="1" applyProtection="1">
      <alignment horizontal="center" vertical="center" shrinkToFit="1"/>
      <protection locked="0"/>
    </xf>
    <xf numFmtId="0" fontId="7" fillId="6" borderId="18" xfId="65" applyFont="1" applyFill="1" applyBorder="1" applyAlignment="1" applyProtection="1">
      <alignment horizontal="center" vertical="center" shrinkToFit="1"/>
      <protection locked="0"/>
    </xf>
    <xf numFmtId="0" fontId="14" fillId="6" borderId="20" xfId="65" applyFont="1" applyFill="1" applyBorder="1" applyAlignment="1" applyProtection="1">
      <alignment horizontal="center" vertical="center" shrinkToFit="1"/>
      <protection locked="0"/>
    </xf>
    <xf numFmtId="0" fontId="15" fillId="6" borderId="17" xfId="65" applyFont="1" applyFill="1" applyBorder="1" applyAlignment="1" applyProtection="1">
      <alignment horizontal="center" vertical="center" shrinkToFit="1"/>
      <protection locked="0"/>
    </xf>
    <xf numFmtId="0" fontId="15" fillId="6" borderId="19" xfId="65" applyFont="1" applyFill="1" applyBorder="1" applyAlignment="1" applyProtection="1">
      <alignment horizontal="center" vertical="center" shrinkToFit="1"/>
      <protection locked="0"/>
    </xf>
    <xf numFmtId="0" fontId="15" fillId="6" borderId="18" xfId="65" applyFont="1" applyFill="1" applyBorder="1" applyAlignment="1" applyProtection="1">
      <alignment horizontal="center" vertical="center" shrinkToFit="1"/>
      <protection locked="0"/>
    </xf>
    <xf numFmtId="0" fontId="15" fillId="6" borderId="52" xfId="65" applyFont="1" applyFill="1" applyBorder="1" applyAlignment="1" applyProtection="1">
      <alignment horizontal="center" vertical="center" shrinkToFit="1"/>
      <protection locked="0"/>
    </xf>
    <xf numFmtId="0" fontId="7" fillId="6" borderId="44" xfId="65" applyFont="1" applyFill="1" applyBorder="1" applyAlignment="1" applyProtection="1">
      <alignment horizontal="center" vertical="center" shrinkToFit="1"/>
      <protection locked="0"/>
    </xf>
    <xf numFmtId="0" fontId="15" fillId="6" borderId="43" xfId="65" applyFont="1" applyFill="1" applyBorder="1" applyAlignment="1" applyProtection="1">
      <alignment horizontal="center" vertical="center" shrinkToFit="1"/>
      <protection locked="0"/>
    </xf>
    <xf numFmtId="0" fontId="7" fillId="6" borderId="68" xfId="65" applyFont="1" applyFill="1" applyBorder="1" applyAlignment="1" applyProtection="1">
      <alignment horizontal="center" vertical="center" shrinkToFit="1"/>
      <protection locked="0"/>
    </xf>
    <xf numFmtId="0" fontId="14" fillId="6" borderId="69" xfId="65" applyFont="1" applyFill="1" applyBorder="1" applyAlignment="1" applyProtection="1">
      <alignment horizontal="center" vertical="center" shrinkToFit="1"/>
      <protection locked="0"/>
    </xf>
    <xf numFmtId="0" fontId="15" fillId="6" borderId="42" xfId="65" applyFont="1" applyFill="1" applyBorder="1" applyAlignment="1" applyProtection="1">
      <alignment horizontal="center" vertical="center" shrinkToFit="1"/>
      <protection locked="0"/>
    </xf>
    <xf numFmtId="0" fontId="15" fillId="6" borderId="44" xfId="65" applyFont="1" applyFill="1" applyBorder="1" applyAlignment="1" applyProtection="1">
      <alignment horizontal="center" vertical="center" shrinkToFit="1"/>
      <protection locked="0"/>
    </xf>
    <xf numFmtId="0" fontId="7" fillId="6" borderId="70" xfId="65" applyFont="1" applyFill="1" applyBorder="1" applyAlignment="1" applyProtection="1">
      <alignment horizontal="center" vertical="center" shrinkToFit="1"/>
      <protection locked="0"/>
    </xf>
    <xf numFmtId="0" fontId="15" fillId="6" borderId="29" xfId="65" applyFont="1" applyFill="1" applyBorder="1" applyAlignment="1" applyProtection="1">
      <alignment horizontal="center" vertical="center" shrinkToFit="1"/>
      <protection locked="0"/>
    </xf>
    <xf numFmtId="0" fontId="7" fillId="6" borderId="30" xfId="65" applyFont="1" applyFill="1" applyBorder="1" applyAlignment="1" applyProtection="1">
      <alignment horizontal="center" vertical="center" shrinkToFit="1"/>
      <protection locked="0"/>
    </xf>
    <xf numFmtId="0" fontId="14" fillId="6" borderId="71" xfId="65" applyFont="1" applyFill="1" applyBorder="1" applyAlignment="1" applyProtection="1">
      <alignment horizontal="center" vertical="center" shrinkToFit="1"/>
      <protection locked="0"/>
    </xf>
    <xf numFmtId="0" fontId="15" fillId="6" borderId="31" xfId="65" applyFont="1" applyFill="1" applyBorder="1" applyAlignment="1" applyProtection="1">
      <alignment horizontal="center" vertical="center" shrinkToFit="1"/>
      <protection locked="0"/>
    </xf>
    <xf numFmtId="0" fontId="15" fillId="6" borderId="32" xfId="65" applyFont="1" applyFill="1" applyBorder="1" applyAlignment="1" applyProtection="1">
      <alignment horizontal="center" vertical="center" shrinkToFit="1"/>
      <protection locked="0"/>
    </xf>
    <xf numFmtId="0" fontId="15" fillId="6" borderId="34" xfId="65" applyFont="1" applyFill="1" applyBorder="1" applyAlignment="1" applyProtection="1">
      <alignment horizontal="center" vertical="center" shrinkToFit="1"/>
      <protection locked="0"/>
    </xf>
    <xf numFmtId="0" fontId="15" fillId="6" borderId="39" xfId="65" applyFont="1" applyFill="1" applyBorder="1" applyAlignment="1" applyProtection="1">
      <alignment horizontal="center" vertical="center" shrinkToFit="1"/>
      <protection locked="0"/>
    </xf>
    <xf numFmtId="0" fontId="15" fillId="6" borderId="12" xfId="65" applyFont="1" applyFill="1" applyBorder="1" applyAlignment="1" applyProtection="1">
      <alignment horizontal="center" vertical="center" shrinkToFit="1"/>
      <protection locked="0"/>
    </xf>
    <xf numFmtId="0" fontId="15" fillId="6" borderId="72" xfId="65" applyFont="1" applyFill="1" applyBorder="1" applyAlignment="1" applyProtection="1">
      <alignment horizontal="center" vertical="center" shrinkToFit="1"/>
      <protection locked="0"/>
    </xf>
    <xf numFmtId="0" fontId="15" fillId="6" borderId="73" xfId="65" applyFont="1" applyFill="1" applyBorder="1" applyAlignment="1" applyProtection="1">
      <alignment horizontal="center" vertical="center" shrinkToFit="1"/>
      <protection locked="0"/>
    </xf>
    <xf numFmtId="0" fontId="15" fillId="6" borderId="23" xfId="65" applyFont="1" applyFill="1" applyBorder="1" applyAlignment="1" applyProtection="1">
      <alignment horizontal="center" vertical="center" shrinkToFit="1"/>
      <protection locked="0"/>
    </xf>
    <xf numFmtId="0" fontId="15" fillId="6" borderId="41" xfId="65" applyFont="1" applyFill="1" applyBorder="1" applyAlignment="1" applyProtection="1">
      <alignment horizontal="center" vertical="center" shrinkToFit="1"/>
      <protection locked="0"/>
    </xf>
    <xf numFmtId="0" fontId="15" fillId="6" borderId="26" xfId="65" applyFont="1" applyFill="1" applyBorder="1" applyAlignment="1" applyProtection="1">
      <alignment horizontal="center" vertical="center" shrinkToFit="1"/>
      <protection locked="0"/>
    </xf>
    <xf numFmtId="0" fontId="15" fillId="6" borderId="81" xfId="65" applyFont="1" applyFill="1" applyBorder="1" applyAlignment="1" applyProtection="1">
      <alignment horizontal="center" vertical="center" shrinkToFit="1"/>
      <protection locked="0"/>
    </xf>
    <xf numFmtId="0" fontId="7" fillId="6" borderId="40" xfId="65" applyFont="1" applyFill="1" applyBorder="1" applyAlignment="1" applyProtection="1">
      <alignment horizontal="center" vertical="center" wrapText="1" shrinkToFit="1"/>
      <protection locked="0"/>
    </xf>
    <xf numFmtId="0" fontId="14" fillId="6" borderId="40" xfId="65" applyFont="1" applyFill="1" applyBorder="1" applyAlignment="1" applyProtection="1">
      <alignment horizontal="center" vertical="center" shrinkToFit="1"/>
      <protection locked="0"/>
    </xf>
    <xf numFmtId="0" fontId="16" fillId="6" borderId="24" xfId="65" applyFont="1" applyFill="1" applyBorder="1" applyAlignment="1" applyProtection="1">
      <alignment horizontal="center" vertical="center" shrinkToFit="1"/>
      <protection locked="0"/>
    </xf>
    <xf numFmtId="0" fontId="15" fillId="6" borderId="13" xfId="65" applyFont="1" applyFill="1" applyBorder="1" applyAlignment="1" applyProtection="1">
      <alignment horizontal="center" vertical="center" shrinkToFit="1"/>
      <protection locked="0"/>
    </xf>
    <xf numFmtId="0" fontId="16" fillId="6" borderId="41" xfId="65" applyFont="1" applyFill="1" applyBorder="1" applyAlignment="1" applyProtection="1">
      <alignment horizontal="center" vertical="center" shrinkToFit="1"/>
      <protection locked="0"/>
    </xf>
    <xf numFmtId="0" fontId="17" fillId="6" borderId="57" xfId="62" applyFont="1" applyFill="1" applyBorder="1" applyAlignment="1" applyProtection="1">
      <alignment vertical="center" wrapText="1"/>
      <protection locked="0"/>
    </xf>
    <xf numFmtId="0" fontId="14" fillId="6" borderId="16" xfId="65" applyFont="1" applyFill="1" applyBorder="1" applyAlignment="1" applyProtection="1">
      <alignment horizontal="center" vertical="center" shrinkToFit="1"/>
      <protection locked="0"/>
    </xf>
    <xf numFmtId="0" fontId="16" fillId="6" borderId="17" xfId="65" applyFont="1" applyFill="1" applyBorder="1" applyAlignment="1" applyProtection="1">
      <alignment horizontal="center" vertical="center" shrinkToFit="1"/>
      <protection locked="0"/>
    </xf>
    <xf numFmtId="0" fontId="18" fillId="6" borderId="10" xfId="65" applyFont="1" applyFill="1" applyBorder="1" applyAlignment="1" applyProtection="1">
      <alignment horizontal="center" vertical="center" shrinkToFit="1"/>
      <protection locked="0"/>
    </xf>
    <xf numFmtId="0" fontId="19" fillId="6" borderId="10" xfId="65" applyFont="1" applyFill="1" applyBorder="1" applyAlignment="1" applyProtection="1">
      <alignment horizontal="center" vertical="center" shrinkToFit="1"/>
      <protection locked="0"/>
    </xf>
    <xf numFmtId="0" fontId="18" fillId="6" borderId="24" xfId="65" applyFont="1" applyFill="1" applyBorder="1" applyAlignment="1" applyProtection="1">
      <alignment horizontal="center" vertical="center" shrinkToFit="1"/>
      <protection locked="0"/>
    </xf>
    <xf numFmtId="0" fontId="18" fillId="6" borderId="27" xfId="65" applyFont="1" applyFill="1" applyBorder="1" applyAlignment="1" applyProtection="1">
      <alignment horizontal="center" vertical="center" shrinkToFit="1"/>
      <protection locked="0"/>
    </xf>
    <xf numFmtId="0" fontId="19" fillId="6" borderId="20" xfId="65" applyFont="1" applyFill="1" applyBorder="1" applyAlignment="1" applyProtection="1">
      <alignment horizontal="center" vertical="center" shrinkToFit="1"/>
      <protection locked="0"/>
    </xf>
    <xf numFmtId="0" fontId="16" fillId="6" borderId="21" xfId="65" applyFont="1" applyFill="1" applyBorder="1" applyAlignment="1" applyProtection="1">
      <alignment horizontal="center" vertical="center" shrinkToFit="1"/>
      <protection locked="0"/>
    </xf>
    <xf numFmtId="0" fontId="16" fillId="6" borderId="18" xfId="65" applyFont="1" applyFill="1" applyBorder="1" applyAlignment="1" applyProtection="1">
      <alignment horizontal="center" vertical="center" shrinkToFit="1"/>
      <protection locked="0"/>
    </xf>
    <xf numFmtId="0" fontId="16" fillId="6" borderId="19" xfId="65" applyFont="1" applyFill="1" applyBorder="1" applyAlignment="1" applyProtection="1">
      <alignment horizontal="center" vertical="center" shrinkToFit="1"/>
      <protection locked="0"/>
    </xf>
    <xf numFmtId="0" fontId="16" fillId="6" borderId="93" xfId="65" applyFont="1" applyFill="1" applyBorder="1" applyAlignment="1" applyProtection="1">
      <alignment horizontal="center" vertical="center" shrinkToFit="1"/>
      <protection locked="0"/>
    </xf>
    <xf numFmtId="0" fontId="14" fillId="6" borderId="62" xfId="62" applyFont="1" applyFill="1" applyBorder="1" applyAlignment="1" applyProtection="1">
      <alignment vertical="center" wrapText="1"/>
      <protection locked="0"/>
    </xf>
    <xf numFmtId="0" fontId="7" fillId="6" borderId="23" xfId="65" applyFont="1" applyFill="1" applyBorder="1" applyAlignment="1" applyProtection="1">
      <alignment horizontal="center" vertical="center" wrapText="1" shrinkToFit="1"/>
      <protection locked="0"/>
    </xf>
    <xf numFmtId="0" fontId="14" fillId="6" borderId="23" xfId="65" applyFont="1" applyFill="1" applyBorder="1" applyAlignment="1" applyProtection="1">
      <alignment horizontal="center" vertical="center" shrinkToFit="1"/>
      <protection locked="0"/>
    </xf>
    <xf numFmtId="0" fontId="15" fillId="6" borderId="47" xfId="65" applyFont="1" applyFill="1" applyBorder="1" applyAlignment="1" applyProtection="1">
      <alignment horizontal="center" vertical="center" shrinkToFit="1"/>
      <protection locked="0"/>
    </xf>
    <xf numFmtId="0" fontId="15" fillId="6" borderId="46" xfId="65" applyFont="1" applyFill="1" applyBorder="1" applyAlignment="1" applyProtection="1">
      <alignment horizontal="center" vertical="center" shrinkToFit="1"/>
      <protection locked="0"/>
    </xf>
    <xf numFmtId="0" fontId="16" fillId="6" borderId="20" xfId="65" applyFont="1" applyFill="1" applyBorder="1" applyAlignment="1" applyProtection="1">
      <alignment horizontal="center" vertical="center" shrinkToFit="1"/>
      <protection locked="0"/>
    </xf>
    <xf numFmtId="0" fontId="14" fillId="6" borderId="18" xfId="65" applyFont="1" applyFill="1" applyBorder="1" applyAlignment="1" applyProtection="1">
      <alignment horizontal="center" vertical="center" shrinkToFit="1"/>
      <protection locked="0"/>
    </xf>
    <xf numFmtId="0" fontId="18" fillId="6" borderId="17" xfId="65" applyFont="1" applyFill="1" applyBorder="1" applyAlignment="1" applyProtection="1">
      <alignment horizontal="center" vertical="center" shrinkToFit="1"/>
      <protection locked="0"/>
    </xf>
    <xf numFmtId="0" fontId="16" fillId="6" borderId="10" xfId="65" applyFont="1" applyFill="1" applyBorder="1" applyAlignment="1" applyProtection="1">
      <alignment horizontal="center" vertical="center" shrinkToFit="1"/>
      <protection locked="0"/>
    </xf>
    <xf numFmtId="0" fontId="18" fillId="6" borderId="20" xfId="65" applyFont="1" applyFill="1" applyBorder="1" applyAlignment="1" applyProtection="1">
      <alignment horizontal="center" vertical="center" shrinkToFit="1"/>
      <protection locked="0"/>
    </xf>
    <xf numFmtId="0" fontId="18" fillId="6" borderId="21" xfId="65" applyFont="1" applyFill="1" applyBorder="1" applyAlignment="1" applyProtection="1">
      <alignment horizontal="center" vertical="center" shrinkToFit="1"/>
      <protection locked="0"/>
    </xf>
    <xf numFmtId="0" fontId="16" fillId="6" borderId="42" xfId="65" applyFont="1" applyFill="1" applyBorder="1" applyAlignment="1" applyProtection="1">
      <alignment horizontal="center" vertical="center" shrinkToFit="1"/>
      <protection locked="0"/>
    </xf>
    <xf numFmtId="0" fontId="18" fillId="6" borderId="43" xfId="65" applyFont="1" applyFill="1" applyBorder="1" applyAlignment="1" applyProtection="1">
      <alignment horizontal="center" vertical="center" shrinkToFit="1"/>
      <protection locked="0"/>
    </xf>
    <xf numFmtId="0" fontId="18" fillId="6" borderId="26" xfId="65" applyFont="1" applyFill="1" applyBorder="1" applyAlignment="1" applyProtection="1">
      <alignment horizontal="center" vertical="center" shrinkToFit="1"/>
      <protection locked="0"/>
    </xf>
    <xf numFmtId="0" fontId="18" fillId="6" borderId="41" xfId="65" applyFont="1" applyFill="1" applyBorder="1" applyAlignment="1" applyProtection="1">
      <alignment horizontal="center" vertical="center" shrinkToFit="1"/>
      <protection locked="0"/>
    </xf>
    <xf numFmtId="0" fontId="14" fillId="6" borderId="24" xfId="65" applyFont="1" applyFill="1" applyBorder="1" applyAlignment="1" applyProtection="1">
      <alignment horizontal="center" vertical="center" shrinkToFit="1"/>
      <protection locked="0"/>
    </xf>
    <xf numFmtId="0" fontId="18" fillId="6" borderId="42" xfId="65" applyFont="1" applyFill="1" applyBorder="1" applyAlignment="1" applyProtection="1">
      <alignment horizontal="center" vertical="center" shrinkToFit="1"/>
      <protection locked="0"/>
    </xf>
    <xf numFmtId="0" fontId="16" fillId="6" borderId="26" xfId="65" applyFont="1" applyFill="1" applyBorder="1" applyAlignment="1" applyProtection="1">
      <alignment horizontal="center" vertical="center" shrinkToFit="1"/>
      <protection locked="0"/>
    </xf>
    <xf numFmtId="0" fontId="19" fillId="6" borderId="41" xfId="65" applyFont="1" applyFill="1" applyBorder="1" applyAlignment="1" applyProtection="1">
      <alignment horizontal="center" vertical="center" shrinkToFit="1"/>
      <protection locked="0"/>
    </xf>
    <xf numFmtId="0" fontId="14" fillId="6" borderId="10" xfId="65" applyFont="1" applyFill="1" applyBorder="1" applyAlignment="1" applyProtection="1">
      <alignment horizontal="center" vertical="center" shrinkToFit="1"/>
      <protection locked="0"/>
    </xf>
    <xf numFmtId="0" fontId="19" fillId="6" borderId="19" xfId="65" applyFont="1" applyFill="1" applyBorder="1" applyAlignment="1" applyProtection="1">
      <alignment horizontal="center" vertical="center" shrinkToFit="1"/>
      <protection locked="0"/>
    </xf>
    <xf numFmtId="0" fontId="15" fillId="6" borderId="20" xfId="65" applyFont="1" applyFill="1" applyBorder="1" applyAlignment="1" applyProtection="1">
      <alignment horizontal="center" vertical="center" shrinkToFit="1"/>
      <protection locked="0"/>
    </xf>
    <xf numFmtId="0" fontId="19" fillId="6" borderId="17" xfId="65" applyFont="1" applyFill="1" applyBorder="1" applyAlignment="1" applyProtection="1">
      <alignment horizontal="center" vertical="center" shrinkToFit="1"/>
      <protection locked="0"/>
    </xf>
    <xf numFmtId="0" fontId="19" fillId="6" borderId="18" xfId="65" applyFont="1" applyFill="1" applyBorder="1" applyAlignment="1" applyProtection="1">
      <alignment horizontal="center" vertical="center" shrinkToFit="1"/>
      <protection locked="0"/>
    </xf>
    <xf numFmtId="0" fontId="15" fillId="6" borderId="69" xfId="65" applyFont="1" applyFill="1" applyBorder="1" applyAlignment="1" applyProtection="1">
      <alignment horizontal="center" vertical="center" shrinkToFit="1"/>
      <protection locked="0"/>
    </xf>
    <xf numFmtId="0" fontId="7" fillId="6" borderId="33" xfId="65" applyFont="1" applyFill="1" applyBorder="1" applyAlignment="1" applyProtection="1">
      <alignment horizontal="center" vertical="center" shrinkToFit="1"/>
      <protection locked="0"/>
    </xf>
    <xf numFmtId="0" fontId="14" fillId="6" borderId="33" xfId="65" applyFont="1" applyFill="1" applyBorder="1" applyAlignment="1" applyProtection="1">
      <alignment horizontal="center" vertical="center" shrinkToFit="1"/>
      <protection locked="0"/>
    </xf>
    <xf numFmtId="0" fontId="15" fillId="6" borderId="35" xfId="65" applyFont="1" applyFill="1" applyBorder="1" applyAlignment="1" applyProtection="1">
      <alignment horizontal="center" vertical="center" shrinkToFit="1"/>
      <protection locked="0"/>
    </xf>
    <xf numFmtId="0" fontId="14" fillId="6" borderId="65" xfId="62" applyFont="1" applyFill="1" applyBorder="1" applyAlignment="1" applyProtection="1">
      <alignment vertical="center" wrapText="1"/>
      <protection locked="0"/>
    </xf>
    <xf numFmtId="0" fontId="12" fillId="6" borderId="10" xfId="65" applyFont="1" applyFill="1" applyBorder="1" applyAlignment="1" applyProtection="1">
      <alignment horizontal="center" vertical="center" shrinkToFit="1"/>
      <protection locked="0"/>
    </xf>
    <xf numFmtId="0" fontId="12" fillId="6" borderId="63" xfId="65" applyFont="1" applyFill="1" applyBorder="1" applyAlignment="1" applyProtection="1">
      <alignment horizontal="center" vertical="center" shrinkToFit="1"/>
      <protection locked="0"/>
    </xf>
    <xf numFmtId="0" fontId="12" fillId="6" borderId="46" xfId="65" applyFont="1" applyFill="1" applyBorder="1" applyAlignment="1" applyProtection="1">
      <alignment horizontal="center" vertical="center" shrinkToFit="1"/>
      <protection locked="0"/>
    </xf>
    <xf numFmtId="20" fontId="24" fillId="6" borderId="46" xfId="65" applyNumberFormat="1" applyFont="1" applyFill="1" applyBorder="1" applyAlignment="1" applyProtection="1">
      <alignment horizontal="center" vertical="center" shrinkToFit="1"/>
      <protection locked="0"/>
    </xf>
    <xf numFmtId="0" fontId="10" fillId="6" borderId="10" xfId="65" applyFont="1" applyFill="1" applyBorder="1" applyAlignment="1" applyProtection="1">
      <alignment horizontal="center" vertical="center" shrinkToFit="1"/>
      <protection locked="0"/>
    </xf>
    <xf numFmtId="0" fontId="10" fillId="6" borderId="29" xfId="65" applyFont="1" applyFill="1" applyBorder="1" applyAlignment="1" applyProtection="1">
      <alignment horizontal="center" vertical="center" shrinkToFit="1"/>
      <protection locked="0"/>
    </xf>
    <xf numFmtId="0" fontId="24" fillId="6" borderId="46" xfId="65" applyFont="1" applyFill="1" applyBorder="1" applyAlignment="1" applyProtection="1">
      <alignment horizontal="center" vertical="center" shrinkToFit="1"/>
      <protection locked="0"/>
    </xf>
    <xf numFmtId="0" fontId="24" fillId="6" borderId="18" xfId="65" applyFont="1" applyFill="1" applyBorder="1" applyAlignment="1" applyProtection="1">
      <alignment vertical="center" shrinkToFit="1"/>
      <protection locked="0"/>
    </xf>
    <xf numFmtId="0" fontId="24" fillId="6" borderId="30" xfId="65" applyFont="1" applyFill="1" applyBorder="1" applyAlignment="1" applyProtection="1">
      <alignment vertical="center" shrinkToFit="1"/>
      <protection locked="0"/>
    </xf>
    <xf numFmtId="0" fontId="24" fillId="6" borderId="46" xfId="65" applyNumberFormat="1" applyFont="1" applyFill="1" applyBorder="1" applyAlignment="1" applyProtection="1">
      <alignment vertical="center" shrinkToFit="1"/>
      <protection locked="0"/>
    </xf>
    <xf numFmtId="0" fontId="24" fillId="6" borderId="48" xfId="65" applyNumberFormat="1" applyFont="1" applyFill="1" applyBorder="1" applyAlignment="1" applyProtection="1">
      <alignment vertical="center" shrinkToFit="1"/>
      <protection locked="0"/>
    </xf>
    <xf numFmtId="0" fontId="10" fillId="0" borderId="0" xfId="62" applyFont="1" applyBorder="1" applyAlignment="1" applyProtection="1">
      <alignment vertical="center"/>
      <protection/>
    </xf>
    <xf numFmtId="0" fontId="11" fillId="0" borderId="0" xfId="62" applyFont="1" applyBorder="1" applyAlignment="1" applyProtection="1">
      <alignment/>
      <protection/>
    </xf>
    <xf numFmtId="0" fontId="64" fillId="0" borderId="0" xfId="62" applyFont="1" applyBorder="1" applyAlignment="1" applyProtection="1">
      <alignment vertical="center"/>
      <protection/>
    </xf>
    <xf numFmtId="0" fontId="27" fillId="0" borderId="0" xfId="0" applyFont="1" applyFill="1" applyAlignment="1" applyProtection="1">
      <alignment vertical="center"/>
      <protection/>
    </xf>
    <xf numFmtId="0" fontId="20" fillId="0" borderId="0" xfId="62" applyFont="1" applyBorder="1" applyAlignment="1" applyProtection="1">
      <alignment vertical="center"/>
      <protection/>
    </xf>
    <xf numFmtId="0" fontId="11" fillId="0" borderId="0" xfId="62" applyFont="1" applyBorder="1" applyAlignment="1" applyProtection="1">
      <alignment vertical="center"/>
      <protection/>
    </xf>
    <xf numFmtId="0" fontId="12" fillId="6" borderId="46" xfId="65" applyFont="1" applyFill="1" applyBorder="1" applyAlignment="1" applyProtection="1">
      <alignment horizontal="center" vertical="center" shrinkToFit="1"/>
      <protection/>
    </xf>
    <xf numFmtId="0" fontId="10" fillId="0" borderId="10" xfId="62" applyFont="1" applyBorder="1" applyAlignment="1" applyProtection="1">
      <alignment horizontal="right" vertical="center"/>
      <protection/>
    </xf>
    <xf numFmtId="0" fontId="8" fillId="0" borderId="0" xfId="65" applyFont="1" applyBorder="1" applyAlignment="1" applyProtection="1">
      <alignment vertical="center"/>
      <protection/>
    </xf>
    <xf numFmtId="0" fontId="10" fillId="0" borderId="0" xfId="65" applyFont="1" applyBorder="1" applyAlignment="1" applyProtection="1">
      <alignment vertical="center"/>
      <protection/>
    </xf>
    <xf numFmtId="0" fontId="8" fillId="0" borderId="0" xfId="65" applyFont="1" applyAlignment="1" applyProtection="1">
      <alignment vertical="center"/>
      <protection/>
    </xf>
    <xf numFmtId="0" fontId="12" fillId="0" borderId="0" xfId="65" applyFont="1" applyBorder="1" applyAlignment="1" applyProtection="1">
      <alignment vertical="center"/>
      <protection/>
    </xf>
    <xf numFmtId="0" fontId="8" fillId="33" borderId="11" xfId="65" applyFont="1" applyFill="1" applyBorder="1" applyAlignment="1" applyProtection="1">
      <alignment vertical="center"/>
      <protection/>
    </xf>
    <xf numFmtId="0" fontId="13" fillId="33" borderId="12" xfId="65" applyFont="1" applyFill="1" applyBorder="1" applyAlignment="1" applyProtection="1">
      <alignment vertical="center" shrinkToFit="1"/>
      <protection/>
    </xf>
    <xf numFmtId="0" fontId="14" fillId="33" borderId="13" xfId="62" applyFont="1" applyFill="1" applyBorder="1" applyAlignment="1" applyProtection="1">
      <alignment horizontal="center" vertical="center"/>
      <protection/>
    </xf>
    <xf numFmtId="0" fontId="15" fillId="33" borderId="14" xfId="65" applyFont="1" applyFill="1" applyBorder="1" applyAlignment="1" applyProtection="1">
      <alignment horizontal="center" vertical="center"/>
      <protection/>
    </xf>
    <xf numFmtId="0" fontId="15" fillId="33" borderId="15" xfId="65" applyFont="1" applyFill="1" applyBorder="1" applyAlignment="1" applyProtection="1">
      <alignment horizontal="center" vertical="center" shrinkToFit="1"/>
      <protection/>
    </xf>
    <xf numFmtId="0" fontId="15" fillId="33" borderId="16" xfId="62" applyFont="1" applyFill="1" applyBorder="1" applyAlignment="1" applyProtection="1">
      <alignment horizontal="center" vertical="center"/>
      <protection/>
    </xf>
    <xf numFmtId="0" fontId="8" fillId="33" borderId="17" xfId="65" applyFont="1" applyFill="1" applyBorder="1" applyAlignment="1" applyProtection="1">
      <alignment horizontal="center" vertical="center"/>
      <protection/>
    </xf>
    <xf numFmtId="0" fontId="8" fillId="33" borderId="10" xfId="65" applyFont="1" applyFill="1" applyBorder="1" applyAlignment="1" applyProtection="1">
      <alignment horizontal="center" vertical="center"/>
      <protection/>
    </xf>
    <xf numFmtId="0" fontId="8" fillId="33" borderId="18" xfId="65" applyFont="1" applyFill="1" applyBorder="1" applyAlignment="1" applyProtection="1">
      <alignment horizontal="center" vertical="center"/>
      <protection/>
    </xf>
    <xf numFmtId="0" fontId="8" fillId="33" borderId="19" xfId="65" applyFont="1" applyFill="1" applyBorder="1" applyAlignment="1" applyProtection="1">
      <alignment horizontal="center" vertical="center"/>
      <protection/>
    </xf>
    <xf numFmtId="0" fontId="8" fillId="33" borderId="20" xfId="65" applyFont="1" applyFill="1" applyBorder="1" applyAlignment="1" applyProtection="1">
      <alignment horizontal="center" vertical="center"/>
      <protection/>
    </xf>
    <xf numFmtId="0" fontId="8" fillId="33" borderId="21" xfId="65" applyFont="1" applyFill="1" applyBorder="1" applyAlignment="1" applyProtection="1">
      <alignment horizontal="center" vertical="center"/>
      <protection/>
    </xf>
    <xf numFmtId="183" fontId="15" fillId="33" borderId="22" xfId="65" applyNumberFormat="1" applyFont="1" applyFill="1" applyBorder="1" applyAlignment="1" applyProtection="1">
      <alignment horizontal="center" vertical="center" shrinkToFit="1"/>
      <protection/>
    </xf>
    <xf numFmtId="183" fontId="15" fillId="33" borderId="23" xfId="65" applyNumberFormat="1" applyFont="1" applyFill="1" applyBorder="1" applyAlignment="1" applyProtection="1">
      <alignment horizontal="center" vertical="center" shrinkToFit="1"/>
      <protection/>
    </xf>
    <xf numFmtId="183" fontId="15" fillId="33" borderId="24" xfId="65" applyNumberFormat="1" applyFont="1" applyFill="1" applyBorder="1" applyAlignment="1" applyProtection="1">
      <alignment horizontal="center" vertical="center" shrinkToFit="1"/>
      <protection/>
    </xf>
    <xf numFmtId="183" fontId="15" fillId="33" borderId="20" xfId="65" applyNumberFormat="1" applyFont="1" applyFill="1" applyBorder="1" applyAlignment="1" applyProtection="1">
      <alignment horizontal="center" vertical="center" shrinkToFit="1"/>
      <protection/>
    </xf>
    <xf numFmtId="183" fontId="15" fillId="33" borderId="25" xfId="65" applyNumberFormat="1" applyFont="1" applyFill="1" applyBorder="1" applyAlignment="1" applyProtection="1">
      <alignment horizontal="center" vertical="center" shrinkToFit="1"/>
      <protection/>
    </xf>
    <xf numFmtId="183" fontId="15" fillId="33" borderId="26" xfId="65" applyNumberFormat="1" applyFont="1" applyFill="1" applyBorder="1" applyAlignment="1" applyProtection="1">
      <alignment horizontal="center" vertical="center" shrinkToFit="1"/>
      <protection/>
    </xf>
    <xf numFmtId="183" fontId="15" fillId="33" borderId="27" xfId="65" applyNumberFormat="1" applyFont="1" applyFill="1" applyBorder="1" applyAlignment="1" applyProtection="1">
      <alignment horizontal="center" vertical="center" shrinkToFit="1"/>
      <protection/>
    </xf>
    <xf numFmtId="0" fontId="8" fillId="33" borderId="28" xfId="65" applyFont="1" applyFill="1" applyBorder="1" applyAlignment="1" applyProtection="1">
      <alignment vertical="center"/>
      <protection/>
    </xf>
    <xf numFmtId="0" fontId="8" fillId="33" borderId="29" xfId="65" applyFont="1" applyFill="1" applyBorder="1" applyAlignment="1" applyProtection="1">
      <alignment vertical="center"/>
      <protection/>
    </xf>
    <xf numFmtId="0" fontId="14" fillId="33" borderId="30" xfId="62" applyFont="1" applyFill="1" applyBorder="1" applyAlignment="1" applyProtection="1">
      <alignment horizontal="right" vertical="center"/>
      <protection/>
    </xf>
    <xf numFmtId="0" fontId="14" fillId="0" borderId="31" xfId="64" applyFont="1" applyFill="1" applyBorder="1" applyAlignment="1" applyProtection="1">
      <alignment horizontal="center" vertical="center"/>
      <protection/>
    </xf>
    <xf numFmtId="0" fontId="14" fillId="0" borderId="32" xfId="64" applyFont="1" applyFill="1" applyBorder="1" applyAlignment="1" applyProtection="1">
      <alignment horizontal="center" vertical="center"/>
      <protection/>
    </xf>
    <xf numFmtId="0" fontId="14" fillId="0" borderId="33" xfId="64" applyFont="1" applyFill="1" applyBorder="1" applyAlignment="1" applyProtection="1">
      <alignment horizontal="center" vertical="center"/>
      <protection/>
    </xf>
    <xf numFmtId="0" fontId="14" fillId="0" borderId="34" xfId="64" applyFont="1" applyFill="1" applyBorder="1" applyAlignment="1" applyProtection="1">
      <alignment horizontal="center" vertical="center"/>
      <protection/>
    </xf>
    <xf numFmtId="0" fontId="14" fillId="0" borderId="35" xfId="64" applyFont="1" applyFill="1" applyBorder="1" applyAlignment="1" applyProtection="1">
      <alignment horizontal="center" vertical="center"/>
      <protection/>
    </xf>
    <xf numFmtId="0" fontId="14" fillId="0" borderId="36" xfId="64" applyFont="1" applyFill="1" applyBorder="1" applyAlignment="1" applyProtection="1">
      <alignment horizontal="center" vertical="center"/>
      <protection/>
    </xf>
    <xf numFmtId="0" fontId="9" fillId="0" borderId="0" xfId="0" applyFont="1" applyFill="1" applyAlignment="1" applyProtection="1">
      <alignment/>
      <protection/>
    </xf>
    <xf numFmtId="0" fontId="7" fillId="6" borderId="37" xfId="65" applyFont="1" applyFill="1" applyBorder="1" applyAlignment="1" applyProtection="1">
      <alignment horizontal="center" vertical="center" wrapText="1" shrinkToFit="1"/>
      <protection/>
    </xf>
    <xf numFmtId="0" fontId="15" fillId="6" borderId="12" xfId="65" applyFont="1" applyFill="1" applyBorder="1" applyAlignment="1" applyProtection="1">
      <alignment horizontal="center" vertical="center" shrinkToFit="1"/>
      <protection/>
    </xf>
    <xf numFmtId="0" fontId="7" fillId="6" borderId="40" xfId="65" applyFont="1" applyFill="1" applyBorder="1" applyAlignment="1" applyProtection="1">
      <alignment horizontal="center" vertical="center" wrapText="1"/>
      <protection/>
    </xf>
    <xf numFmtId="0" fontId="14" fillId="6" borderId="40" xfId="65" applyFont="1" applyFill="1" applyBorder="1" applyAlignment="1" applyProtection="1">
      <alignment horizontal="center" vertical="center" shrinkToFit="1"/>
      <protection/>
    </xf>
    <xf numFmtId="0" fontId="15" fillId="6" borderId="38" xfId="64" applyFont="1" applyFill="1" applyBorder="1" applyAlignment="1" applyProtection="1">
      <alignment horizontal="center" vertical="center" shrinkToFit="1"/>
      <protection/>
    </xf>
    <xf numFmtId="0" fontId="15" fillId="6" borderId="24" xfId="65" applyFont="1" applyFill="1" applyBorder="1" applyAlignment="1" applyProtection="1">
      <alignment horizontal="center" vertical="center" shrinkToFit="1"/>
      <protection/>
    </xf>
    <xf numFmtId="0" fontId="15" fillId="6" borderId="13" xfId="65" applyFont="1" applyFill="1" applyBorder="1" applyAlignment="1" applyProtection="1">
      <alignment horizontal="center" vertical="center" shrinkToFit="1"/>
      <protection/>
    </xf>
    <xf numFmtId="0" fontId="15" fillId="6" borderId="39" xfId="65" applyFont="1" applyFill="1" applyBorder="1" applyAlignment="1" applyProtection="1">
      <alignment horizontal="center" vertical="center" shrinkToFit="1"/>
      <protection/>
    </xf>
    <xf numFmtId="0" fontId="15" fillId="6" borderId="41" xfId="65" applyFont="1" applyFill="1" applyBorder="1" applyAlignment="1" applyProtection="1">
      <alignment horizontal="center" vertical="center" shrinkToFit="1"/>
      <protection/>
    </xf>
    <xf numFmtId="0" fontId="15" fillId="6" borderId="40" xfId="65" applyFont="1" applyFill="1" applyBorder="1" applyAlignment="1" applyProtection="1">
      <alignment horizontal="center" vertical="center" shrinkToFit="1"/>
      <protection/>
    </xf>
    <xf numFmtId="0" fontId="17" fillId="6" borderId="57" xfId="62" applyFont="1" applyFill="1" applyBorder="1" applyAlignment="1" applyProtection="1">
      <alignment vertical="center" wrapText="1"/>
      <protection/>
    </xf>
    <xf numFmtId="0" fontId="7" fillId="6" borderId="52" xfId="65" applyFont="1" applyFill="1" applyBorder="1" applyAlignment="1" applyProtection="1">
      <alignment horizontal="center" vertical="center" wrapText="1" shrinkToFit="1"/>
      <protection/>
    </xf>
    <xf numFmtId="0" fontId="15" fillId="6" borderId="10" xfId="65" applyFont="1" applyFill="1" applyBorder="1" applyAlignment="1" applyProtection="1">
      <alignment horizontal="center" vertical="center" shrinkToFit="1"/>
      <protection/>
    </xf>
    <xf numFmtId="0" fontId="7" fillId="6" borderId="16" xfId="65" applyFont="1" applyFill="1" applyBorder="1" applyAlignment="1" applyProtection="1">
      <alignment horizontal="center" vertical="center" wrapText="1" shrinkToFit="1"/>
      <protection/>
    </xf>
    <xf numFmtId="0" fontId="14" fillId="6" borderId="16" xfId="65" applyFont="1" applyFill="1" applyBorder="1" applyAlignment="1" applyProtection="1">
      <alignment horizontal="center" vertical="center" shrinkToFit="1"/>
      <protection/>
    </xf>
    <xf numFmtId="0" fontId="15" fillId="6" borderId="17" xfId="65" applyFont="1" applyFill="1" applyBorder="1" applyAlignment="1" applyProtection="1">
      <alignment horizontal="center" vertical="center" shrinkToFit="1"/>
      <protection/>
    </xf>
    <xf numFmtId="0" fontId="15" fillId="6" borderId="27" xfId="65" applyFont="1" applyFill="1" applyBorder="1" applyAlignment="1" applyProtection="1">
      <alignment horizontal="center" vertical="center" shrinkToFit="1"/>
      <protection/>
    </xf>
    <xf numFmtId="0" fontId="15" fillId="6" borderId="20" xfId="65" applyFont="1" applyFill="1" applyBorder="1" applyAlignment="1" applyProtection="1">
      <alignment horizontal="center" vertical="center" shrinkToFit="1"/>
      <protection/>
    </xf>
    <xf numFmtId="0" fontId="15" fillId="6" borderId="21" xfId="65" applyFont="1" applyFill="1" applyBorder="1" applyAlignment="1" applyProtection="1">
      <alignment horizontal="center" vertical="center" shrinkToFit="1"/>
      <protection/>
    </xf>
    <xf numFmtId="0" fontId="15" fillId="6" borderId="18" xfId="65" applyFont="1" applyFill="1" applyBorder="1" applyAlignment="1" applyProtection="1">
      <alignment horizontal="center" vertical="center" shrinkToFit="1"/>
      <protection/>
    </xf>
    <xf numFmtId="0" fontId="15" fillId="6" borderId="19" xfId="65" applyFont="1" applyFill="1" applyBorder="1" applyAlignment="1" applyProtection="1">
      <alignment horizontal="center" vertical="center" shrinkToFit="1"/>
      <protection/>
    </xf>
    <xf numFmtId="0" fontId="15" fillId="6" borderId="93" xfId="65" applyFont="1" applyFill="1" applyBorder="1" applyAlignment="1" applyProtection="1">
      <alignment horizontal="center" vertical="center" shrinkToFit="1"/>
      <protection/>
    </xf>
    <xf numFmtId="0" fontId="14" fillId="6" borderId="62" xfId="62" applyFont="1" applyFill="1" applyBorder="1" applyAlignment="1" applyProtection="1">
      <alignment vertical="center" wrapText="1"/>
      <protection/>
    </xf>
    <xf numFmtId="0" fontId="7" fillId="6" borderId="27" xfId="65" applyFont="1" applyFill="1" applyBorder="1" applyAlignment="1" applyProtection="1">
      <alignment horizontal="center" vertical="center" wrapText="1" shrinkToFit="1"/>
      <protection/>
    </xf>
    <xf numFmtId="0" fontId="7" fillId="6" borderId="23" xfId="65" applyFont="1" applyFill="1" applyBorder="1" applyAlignment="1" applyProtection="1">
      <alignment horizontal="center" vertical="center" wrapText="1" shrinkToFit="1"/>
      <protection/>
    </xf>
    <xf numFmtId="0" fontId="14" fillId="6" borderId="23" xfId="65" applyFont="1" applyFill="1" applyBorder="1" applyAlignment="1" applyProtection="1">
      <alignment horizontal="center" vertical="center" shrinkToFit="1"/>
      <protection/>
    </xf>
    <xf numFmtId="0" fontId="15" fillId="6" borderId="47" xfId="65" applyFont="1" applyFill="1" applyBorder="1" applyAlignment="1" applyProtection="1">
      <alignment horizontal="center" vertical="center" shrinkToFit="1"/>
      <protection/>
    </xf>
    <xf numFmtId="0" fontId="15" fillId="6" borderId="46" xfId="65" applyFont="1" applyFill="1" applyBorder="1" applyAlignment="1" applyProtection="1">
      <alignment horizontal="center" vertical="center" shrinkToFit="1"/>
      <protection/>
    </xf>
    <xf numFmtId="0" fontId="7" fillId="6" borderId="18" xfId="65" applyFont="1" applyFill="1" applyBorder="1" applyAlignment="1" applyProtection="1">
      <alignment horizontal="center" vertical="center" shrinkToFit="1"/>
      <protection/>
    </xf>
    <xf numFmtId="0" fontId="7" fillId="6" borderId="23" xfId="65" applyFont="1" applyFill="1" applyBorder="1" applyAlignment="1" applyProtection="1">
      <alignment horizontal="center" vertical="center" shrinkToFit="1"/>
      <protection/>
    </xf>
    <xf numFmtId="0" fontId="15" fillId="6" borderId="42" xfId="65" applyFont="1" applyFill="1" applyBorder="1" applyAlignment="1" applyProtection="1">
      <alignment horizontal="center" vertical="center" shrinkToFit="1"/>
      <protection/>
    </xf>
    <xf numFmtId="0" fontId="15" fillId="6" borderId="43" xfId="65" applyFont="1" applyFill="1" applyBorder="1" applyAlignment="1" applyProtection="1">
      <alignment horizontal="center" vertical="center" shrinkToFit="1"/>
      <protection/>
    </xf>
    <xf numFmtId="0" fontId="15" fillId="6" borderId="26" xfId="65" applyFont="1" applyFill="1" applyBorder="1" applyAlignment="1" applyProtection="1">
      <alignment horizontal="center" vertical="center" shrinkToFit="1"/>
      <protection/>
    </xf>
    <xf numFmtId="0" fontId="15" fillId="6" borderId="94" xfId="65" applyFont="1" applyFill="1" applyBorder="1" applyAlignment="1" applyProtection="1">
      <alignment horizontal="center" vertical="center" shrinkToFit="1"/>
      <protection/>
    </xf>
    <xf numFmtId="0" fontId="15" fillId="6" borderId="44" xfId="65" applyFont="1" applyFill="1" applyBorder="1" applyAlignment="1" applyProtection="1">
      <alignment horizontal="center" vertical="center" shrinkToFit="1"/>
      <protection/>
    </xf>
    <xf numFmtId="0" fontId="15" fillId="6" borderId="69" xfId="65" applyFont="1" applyFill="1" applyBorder="1" applyAlignment="1" applyProtection="1">
      <alignment horizontal="center" vertical="center" shrinkToFit="1"/>
      <protection/>
    </xf>
    <xf numFmtId="0" fontId="7" fillId="6" borderId="27" xfId="65" applyFont="1" applyFill="1" applyBorder="1" applyAlignment="1" applyProtection="1">
      <alignment horizontal="center" vertical="center" shrinkToFit="1"/>
      <protection/>
    </xf>
    <xf numFmtId="0" fontId="7" fillId="6" borderId="34" xfId="65" applyFont="1" applyFill="1" applyBorder="1" applyAlignment="1" applyProtection="1">
      <alignment horizontal="center" vertical="center" shrinkToFit="1"/>
      <protection/>
    </xf>
    <xf numFmtId="0" fontId="15" fillId="6" borderId="32" xfId="65" applyFont="1" applyFill="1" applyBorder="1" applyAlignment="1" applyProtection="1">
      <alignment horizontal="center" vertical="center" shrinkToFit="1"/>
      <protection/>
    </xf>
    <xf numFmtId="0" fontId="7" fillId="6" borderId="33" xfId="65" applyFont="1" applyFill="1" applyBorder="1" applyAlignment="1" applyProtection="1">
      <alignment horizontal="center" vertical="center" shrinkToFit="1"/>
      <protection/>
    </xf>
    <xf numFmtId="0" fontId="14" fillId="6" borderId="33" xfId="65" applyFont="1" applyFill="1" applyBorder="1" applyAlignment="1" applyProtection="1">
      <alignment horizontal="center" vertical="center" shrinkToFit="1"/>
      <protection/>
    </xf>
    <xf numFmtId="0" fontId="15" fillId="6" borderId="31" xfId="65" applyFont="1" applyFill="1" applyBorder="1" applyAlignment="1" applyProtection="1">
      <alignment horizontal="center" vertical="center" shrinkToFit="1"/>
      <protection/>
    </xf>
    <xf numFmtId="0" fontId="15" fillId="6" borderId="34" xfId="65" applyFont="1" applyFill="1" applyBorder="1" applyAlignment="1" applyProtection="1">
      <alignment horizontal="center" vertical="center" shrinkToFit="1"/>
      <protection/>
    </xf>
    <xf numFmtId="0" fontId="15" fillId="6" borderId="35" xfId="65" applyFont="1" applyFill="1" applyBorder="1" applyAlignment="1" applyProtection="1">
      <alignment horizontal="center" vertical="center" shrinkToFit="1"/>
      <protection/>
    </xf>
    <xf numFmtId="0" fontId="14" fillId="6" borderId="65" xfId="62" applyFont="1" applyFill="1" applyBorder="1" applyAlignment="1" applyProtection="1">
      <alignment vertical="center" wrapText="1"/>
      <protection/>
    </xf>
    <xf numFmtId="0" fontId="7" fillId="0" borderId="0" xfId="65" applyFont="1" applyBorder="1" applyAlignment="1" applyProtection="1">
      <alignment horizontal="center" vertical="center"/>
      <protection/>
    </xf>
    <xf numFmtId="0" fontId="15" fillId="0" borderId="0" xfId="65" applyFont="1" applyBorder="1" applyAlignment="1" applyProtection="1">
      <alignment horizontal="center" vertical="center"/>
      <protection/>
    </xf>
    <xf numFmtId="0" fontId="14" fillId="0" borderId="0" xfId="65" applyFont="1" applyBorder="1" applyAlignment="1" applyProtection="1">
      <alignment horizontal="center" vertical="center"/>
      <protection/>
    </xf>
    <xf numFmtId="0" fontId="20" fillId="0" borderId="0" xfId="65" applyFont="1" applyBorder="1" applyAlignment="1" applyProtection="1">
      <alignment vertical="center"/>
      <protection/>
    </xf>
    <xf numFmtId="0" fontId="21" fillId="0" borderId="0" xfId="65" applyFont="1" applyBorder="1" applyAlignment="1" applyProtection="1">
      <alignment horizontal="center" vertical="center"/>
      <protection/>
    </xf>
    <xf numFmtId="0" fontId="10" fillId="0" borderId="0" xfId="65" applyFont="1" applyAlignment="1" applyProtection="1">
      <alignment vertical="center"/>
      <protection/>
    </xf>
    <xf numFmtId="0" fontId="10" fillId="0" borderId="0" xfId="65" applyFont="1" applyBorder="1" applyAlignment="1" applyProtection="1">
      <alignment horizontal="center" vertical="center"/>
      <protection/>
    </xf>
    <xf numFmtId="20" fontId="10" fillId="0" borderId="0" xfId="65" applyNumberFormat="1"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20" fillId="0" borderId="0" xfId="65" applyFont="1" applyBorder="1" applyAlignment="1" applyProtection="1">
      <alignment vertical="center" shrinkToFit="1"/>
      <protection/>
    </xf>
    <xf numFmtId="0" fontId="12" fillId="33" borderId="45" xfId="65" applyFont="1" applyFill="1" applyBorder="1" applyAlignment="1" applyProtection="1">
      <alignment horizontal="center" vertical="center"/>
      <protection/>
    </xf>
    <xf numFmtId="0" fontId="12" fillId="33" borderId="12" xfId="65" applyFont="1" applyFill="1" applyBorder="1" applyAlignment="1" applyProtection="1">
      <alignment horizontal="center" vertical="center" shrinkToFit="1"/>
      <protection/>
    </xf>
    <xf numFmtId="0" fontId="8" fillId="0" borderId="0" xfId="65" applyFont="1" applyBorder="1" applyAlignment="1" applyProtection="1">
      <alignment horizontal="center" vertical="center"/>
      <protection/>
    </xf>
    <xf numFmtId="20" fontId="12" fillId="0" borderId="0" xfId="65" applyNumberFormat="1" applyFont="1" applyBorder="1" applyAlignment="1" applyProtection="1">
      <alignment horizontal="center" vertical="center"/>
      <protection/>
    </xf>
    <xf numFmtId="0" fontId="8" fillId="0" borderId="0" xfId="65" applyFont="1" applyBorder="1" applyAlignment="1" applyProtection="1">
      <alignment vertical="center" shrinkToFit="1"/>
      <protection/>
    </xf>
    <xf numFmtId="49" fontId="8" fillId="0" borderId="0" xfId="65" applyNumberFormat="1" applyFont="1" applyBorder="1" applyAlignment="1" applyProtection="1">
      <alignment vertical="center" shrinkToFit="1"/>
      <protection/>
    </xf>
    <xf numFmtId="0" fontId="15" fillId="0" borderId="0" xfId="65" applyFont="1" applyBorder="1" applyAlignment="1" applyProtection="1">
      <alignment vertical="center"/>
      <protection/>
    </xf>
    <xf numFmtId="0" fontId="15" fillId="0" borderId="0" xfId="65" applyFont="1" applyAlignment="1" applyProtection="1">
      <alignment vertical="center"/>
      <protection/>
    </xf>
    <xf numFmtId="0" fontId="12" fillId="0" borderId="0" xfId="65" applyFont="1" applyFill="1" applyBorder="1" applyAlignment="1" applyProtection="1">
      <alignment vertical="center"/>
      <protection/>
    </xf>
    <xf numFmtId="0" fontId="15" fillId="0" borderId="0" xfId="61" applyFont="1" applyAlignment="1" applyProtection="1">
      <alignment vertical="center"/>
      <protection/>
    </xf>
    <xf numFmtId="0" fontId="15" fillId="0" borderId="0" xfId="62" applyFont="1" applyAlignment="1" applyProtection="1">
      <alignment vertical="center"/>
      <protection/>
    </xf>
    <xf numFmtId="0" fontId="15" fillId="0" borderId="0" xfId="61" applyFont="1" applyAlignment="1">
      <alignment horizontal="left" vertical="center" wrapText="1"/>
      <protection/>
    </xf>
    <xf numFmtId="0" fontId="15" fillId="6" borderId="10"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73" xfId="65" applyFont="1" applyFill="1" applyBorder="1" applyAlignment="1">
      <alignment horizontal="center" vertical="center"/>
      <protection/>
    </xf>
    <xf numFmtId="0" fontId="20" fillId="0" borderId="0" xfId="62" applyFont="1" applyBorder="1" applyAlignment="1" applyProtection="1">
      <alignment vertical="center"/>
      <protection locked="0"/>
    </xf>
    <xf numFmtId="0" fontId="12" fillId="33" borderId="45" xfId="65" applyFont="1" applyFill="1" applyBorder="1" applyAlignment="1">
      <alignment horizontal="center" vertical="center"/>
      <protection/>
    </xf>
    <xf numFmtId="0" fontId="12" fillId="6" borderId="63" xfId="65" applyFont="1" applyFill="1" applyBorder="1" applyAlignment="1" applyProtection="1">
      <alignment horizontal="center" vertical="center" shrinkToFit="1"/>
      <protection locked="0"/>
    </xf>
    <xf numFmtId="0" fontId="12" fillId="6" borderId="46" xfId="65" applyFont="1" applyFill="1" applyBorder="1" applyAlignment="1" applyProtection="1">
      <alignment horizontal="center" vertical="center" shrinkToFit="1"/>
      <protection locked="0"/>
    </xf>
    <xf numFmtId="20" fontId="24" fillId="6" borderId="18" xfId="65" applyNumberFormat="1" applyFont="1" applyFill="1" applyBorder="1" applyAlignment="1" applyProtection="1">
      <alignment horizontal="center" vertical="center" shrinkToFit="1"/>
      <protection locked="0"/>
    </xf>
    <xf numFmtId="20" fontId="24" fillId="6" borderId="46" xfId="65" applyNumberFormat="1" applyFont="1" applyFill="1" applyBorder="1" applyAlignment="1" applyProtection="1">
      <alignment horizontal="center" vertical="center" shrinkToFit="1"/>
      <protection locked="0"/>
    </xf>
    <xf numFmtId="0" fontId="15" fillId="33" borderId="57" xfId="62" applyFont="1" applyFill="1" applyBorder="1" applyAlignment="1">
      <alignment horizontal="center" vertical="center"/>
      <protection/>
    </xf>
    <xf numFmtId="0" fontId="15" fillId="33" borderId="62" xfId="62" applyFont="1" applyFill="1" applyBorder="1" applyAlignment="1">
      <alignment horizontal="center" vertical="center"/>
      <protection/>
    </xf>
    <xf numFmtId="0" fontId="15" fillId="33" borderId="95" xfId="62" applyFont="1" applyFill="1" applyBorder="1" applyAlignment="1">
      <alignment horizontal="center" vertical="center"/>
      <protection/>
    </xf>
    <xf numFmtId="0" fontId="12" fillId="33" borderId="13" xfId="65" applyFont="1" applyFill="1" applyBorder="1" applyAlignment="1">
      <alignment horizontal="center" vertical="center"/>
      <protection/>
    </xf>
    <xf numFmtId="0" fontId="12" fillId="33" borderId="53" xfId="65" applyFont="1" applyFill="1" applyBorder="1" applyAlignment="1">
      <alignment horizontal="center" vertical="center"/>
      <protection/>
    </xf>
    <xf numFmtId="0" fontId="21" fillId="6" borderId="96" xfId="65" applyFont="1" applyFill="1" applyBorder="1" applyAlignment="1" applyProtection="1">
      <alignment horizontal="center" vertical="center"/>
      <protection locked="0"/>
    </xf>
    <xf numFmtId="0" fontId="21" fillId="6" borderId="97" xfId="65" applyFont="1" applyFill="1" applyBorder="1" applyAlignment="1" applyProtection="1">
      <alignment horizontal="center" vertical="center"/>
      <protection locked="0"/>
    </xf>
    <xf numFmtId="0" fontId="21" fillId="6" borderId="96" xfId="65" applyNumberFormat="1" applyFont="1" applyFill="1" applyBorder="1" applyAlignment="1" applyProtection="1">
      <alignment horizontal="center" vertical="center"/>
      <protection locked="0"/>
    </xf>
    <xf numFmtId="0" fontId="21" fillId="6" borderId="97" xfId="65" applyNumberFormat="1" applyFont="1" applyFill="1" applyBorder="1" applyAlignment="1" applyProtection="1">
      <alignment horizontal="center" vertical="center"/>
      <protection locked="0"/>
    </xf>
    <xf numFmtId="0" fontId="12" fillId="33" borderId="11" xfId="65" applyFont="1" applyFill="1" applyBorder="1" applyAlignment="1">
      <alignment horizontal="center" vertical="center"/>
      <protection/>
    </xf>
    <xf numFmtId="0" fontId="8" fillId="0" borderId="0" xfId="62" applyFont="1" applyBorder="1" applyAlignment="1" applyProtection="1">
      <alignment horizontal="center" vertical="center" shrinkToFit="1"/>
      <protection locked="0"/>
    </xf>
    <xf numFmtId="0" fontId="7" fillId="33" borderId="12" xfId="62" applyFont="1" applyFill="1" applyBorder="1" applyAlignment="1">
      <alignment horizontal="center" vertical="center" wrapText="1"/>
      <protection/>
    </xf>
    <xf numFmtId="0" fontId="7" fillId="33" borderId="15" xfId="62" applyFont="1" applyFill="1" applyBorder="1" applyAlignment="1">
      <alignment horizontal="center" vertical="center" wrapText="1"/>
      <protection/>
    </xf>
    <xf numFmtId="0" fontId="7" fillId="33" borderId="29" xfId="62" applyFont="1" applyFill="1" applyBorder="1" applyAlignment="1">
      <alignment horizontal="center" vertical="center" wrapText="1"/>
      <protection/>
    </xf>
    <xf numFmtId="0" fontId="8" fillId="33" borderId="98" xfId="65" applyFont="1" applyFill="1" applyBorder="1" applyAlignment="1">
      <alignment horizontal="center" vertical="center"/>
      <protection/>
    </xf>
    <xf numFmtId="0" fontId="8" fillId="33" borderId="99" xfId="65" applyFont="1" applyFill="1" applyBorder="1" applyAlignment="1">
      <alignment horizontal="center" vertical="center"/>
      <protection/>
    </xf>
    <xf numFmtId="0" fontId="8" fillId="33" borderId="100" xfId="65" applyFont="1" applyFill="1" applyBorder="1" applyAlignment="1">
      <alignment horizontal="center" vertical="center"/>
      <protection/>
    </xf>
    <xf numFmtId="0" fontId="8" fillId="33" borderId="58" xfId="65" applyFont="1" applyFill="1" applyBorder="1" applyAlignment="1">
      <alignment horizontal="center" vertical="center"/>
      <protection/>
    </xf>
    <xf numFmtId="0" fontId="8" fillId="33" borderId="101" xfId="65" applyFont="1" applyFill="1" applyBorder="1" applyAlignment="1">
      <alignment horizontal="center" vertical="center"/>
      <protection/>
    </xf>
    <xf numFmtId="0" fontId="11" fillId="0" borderId="0" xfId="62" applyFont="1" applyBorder="1" applyAlignment="1" applyProtection="1">
      <alignment horizontal="center"/>
      <protection locked="0"/>
    </xf>
    <xf numFmtId="0" fontId="11" fillId="0" borderId="0" xfId="62" applyFont="1" applyBorder="1" applyAlignment="1" applyProtection="1">
      <alignment vertical="center"/>
      <protection locked="0"/>
    </xf>
    <xf numFmtId="0" fontId="11" fillId="0" borderId="0" xfId="62" applyFont="1" applyBorder="1" applyAlignment="1" applyProtection="1">
      <alignment horizontal="center" shrinkToFit="1"/>
      <protection locked="0"/>
    </xf>
    <xf numFmtId="0" fontId="10" fillId="0" borderId="0" xfId="62" applyFont="1" applyAlignment="1">
      <alignment horizontal="left" vertical="center"/>
      <protection/>
    </xf>
    <xf numFmtId="0" fontId="12" fillId="6" borderId="21" xfId="65" applyFont="1" applyFill="1" applyBorder="1" applyAlignment="1" applyProtection="1">
      <alignment horizontal="center" vertical="center" shrinkToFit="1"/>
      <protection locked="0"/>
    </xf>
    <xf numFmtId="0" fontId="24" fillId="6" borderId="46" xfId="65" applyFont="1" applyFill="1" applyBorder="1" applyAlignment="1" applyProtection="1">
      <alignment horizontal="center" vertical="center" shrinkToFit="1"/>
      <protection locked="0"/>
    </xf>
    <xf numFmtId="0" fontId="24" fillId="6" borderId="48" xfId="65" applyFont="1" applyFill="1" applyBorder="1" applyAlignment="1" applyProtection="1">
      <alignment horizontal="center" vertical="center" shrinkToFit="1"/>
      <protection locked="0"/>
    </xf>
    <xf numFmtId="0" fontId="10" fillId="6" borderId="63" xfId="65" applyFont="1" applyFill="1" applyBorder="1" applyAlignment="1" applyProtection="1">
      <alignment horizontal="center" vertical="center" shrinkToFit="1"/>
      <protection locked="0"/>
    </xf>
    <xf numFmtId="0" fontId="10" fillId="6" borderId="21" xfId="65" applyFont="1" applyFill="1" applyBorder="1" applyAlignment="1" applyProtection="1">
      <alignment horizontal="center" vertical="center" shrinkToFit="1"/>
      <protection locked="0"/>
    </xf>
    <xf numFmtId="0" fontId="8" fillId="6" borderId="28" xfId="65" applyFont="1" applyFill="1" applyBorder="1" applyAlignment="1" applyProtection="1">
      <alignment horizontal="center" vertical="center" shrinkToFit="1"/>
      <protection locked="0"/>
    </xf>
    <xf numFmtId="0" fontId="8" fillId="6" borderId="48" xfId="65" applyFont="1" applyFill="1" applyBorder="1" applyAlignment="1" applyProtection="1">
      <alignment horizontal="center" vertical="center" shrinkToFit="1"/>
      <protection locked="0"/>
    </xf>
    <xf numFmtId="20" fontId="24" fillId="6" borderId="48" xfId="65" applyNumberFormat="1" applyFont="1" applyFill="1" applyBorder="1" applyAlignment="1" applyProtection="1">
      <alignment horizontal="center" vertical="center" shrinkToFit="1"/>
      <protection locked="0"/>
    </xf>
    <xf numFmtId="0" fontId="15" fillId="0" borderId="11" xfId="65" applyFont="1" applyFill="1" applyBorder="1" applyAlignment="1">
      <alignment horizontal="center" vertical="center" shrinkToFit="1"/>
      <protection/>
    </xf>
    <xf numFmtId="0" fontId="15" fillId="0" borderId="45" xfId="65" applyFont="1" applyFill="1" applyBorder="1" applyAlignment="1">
      <alignment horizontal="center" vertical="center" shrinkToFit="1"/>
      <protection/>
    </xf>
    <xf numFmtId="0" fontId="15" fillId="0" borderId="102" xfId="65" applyFont="1" applyFill="1" applyBorder="1" applyAlignment="1">
      <alignment horizontal="center" vertical="center" shrinkToFit="1"/>
      <protection/>
    </xf>
    <xf numFmtId="0" fontId="15" fillId="0" borderId="103" xfId="65" applyFont="1" applyFill="1" applyBorder="1" applyAlignment="1">
      <alignment horizontal="center" vertical="center" shrinkToFit="1"/>
      <protection/>
    </xf>
    <xf numFmtId="0" fontId="14" fillId="33" borderId="104" xfId="65" applyFont="1" applyFill="1" applyBorder="1" applyAlignment="1">
      <alignment horizontal="center" vertical="center" wrapText="1"/>
      <protection/>
    </xf>
    <xf numFmtId="0" fontId="14" fillId="33" borderId="82" xfId="65" applyFont="1" applyFill="1" applyBorder="1" applyAlignment="1">
      <alignment horizontal="center" vertical="center" wrapText="1"/>
      <protection/>
    </xf>
    <xf numFmtId="0" fontId="14" fillId="33" borderId="105"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7" fillId="33" borderId="75" xfId="65" applyFont="1" applyFill="1" applyBorder="1" applyAlignment="1">
      <alignment horizontal="center" vertical="center" wrapText="1"/>
      <protection/>
    </xf>
    <xf numFmtId="0" fontId="7" fillId="33" borderId="107" xfId="65" applyFont="1" applyFill="1" applyBorder="1" applyAlignment="1">
      <alignment horizontal="center" vertical="center" wrapText="1"/>
      <protection/>
    </xf>
    <xf numFmtId="0" fontId="11" fillId="0" borderId="0" xfId="62" applyFont="1" applyBorder="1" applyAlignment="1">
      <alignment vertical="center"/>
      <protection/>
    </xf>
    <xf numFmtId="0" fontId="8" fillId="0" borderId="0" xfId="62" applyFont="1" applyBorder="1" applyAlignment="1">
      <alignment horizontal="center" vertical="center" shrinkToFit="1"/>
      <protection/>
    </xf>
    <xf numFmtId="0" fontId="11" fillId="0" borderId="0" xfId="62" applyFont="1" applyBorder="1" applyAlignment="1">
      <alignment horizontal="center" shrinkToFit="1"/>
      <protection/>
    </xf>
    <xf numFmtId="0" fontId="15" fillId="0" borderId="51" xfId="65" applyFont="1" applyFill="1" applyBorder="1" applyAlignment="1">
      <alignment horizontal="center" vertical="center" shrinkToFit="1"/>
      <protection/>
    </xf>
    <xf numFmtId="0" fontId="15" fillId="0" borderId="25" xfId="65" applyFont="1" applyFill="1" applyBorder="1" applyAlignment="1">
      <alignment horizontal="center" vertical="center" shrinkToFit="1"/>
      <protection/>
    </xf>
    <xf numFmtId="0" fontId="15" fillId="0" borderId="108" xfId="65" applyFont="1" applyFill="1" applyBorder="1" applyAlignment="1">
      <alignment horizontal="center" vertical="center" shrinkToFit="1"/>
      <protection/>
    </xf>
    <xf numFmtId="0" fontId="15" fillId="0" borderId="109" xfId="65" applyFont="1" applyFill="1" applyBorder="1" applyAlignment="1">
      <alignment horizontal="center" vertical="center" shrinkToFit="1"/>
      <protection/>
    </xf>
    <xf numFmtId="0" fontId="11" fillId="0" borderId="0" xfId="62" applyFont="1" applyBorder="1" applyAlignment="1">
      <alignment horizontal="center"/>
      <protection/>
    </xf>
    <xf numFmtId="0" fontId="10" fillId="0" borderId="0" xfId="62" applyFont="1" applyBorder="1" applyAlignment="1">
      <alignment horizontal="right" vertical="center"/>
      <protection/>
    </xf>
    <xf numFmtId="181" fontId="7" fillId="33" borderId="106" xfId="65" applyNumberFormat="1" applyFont="1" applyFill="1" applyBorder="1" applyAlignment="1">
      <alignment vertical="center" wrapText="1"/>
      <protection/>
    </xf>
    <xf numFmtId="181" fontId="7" fillId="33" borderId="75" xfId="65" applyNumberFormat="1" applyFont="1" applyFill="1" applyBorder="1" applyAlignment="1">
      <alignment vertical="center" wrapText="1"/>
      <protection/>
    </xf>
    <xf numFmtId="181" fontId="7" fillId="33" borderId="107" xfId="65" applyNumberFormat="1" applyFont="1" applyFill="1" applyBorder="1" applyAlignment="1">
      <alignment vertical="center" wrapText="1"/>
      <protection/>
    </xf>
    <xf numFmtId="0" fontId="8" fillId="0" borderId="0" xfId="62" applyFont="1" applyBorder="1" applyAlignment="1">
      <alignment horizontal="center" vertical="center"/>
      <protection/>
    </xf>
    <xf numFmtId="0" fontId="20" fillId="0" borderId="0" xfId="62" applyFont="1" applyBorder="1" applyAlignment="1" applyProtection="1">
      <alignment vertical="center"/>
      <protection/>
    </xf>
    <xf numFmtId="0" fontId="12" fillId="0" borderId="66" xfId="65" applyFont="1" applyFill="1" applyBorder="1" applyAlignment="1" applyProtection="1">
      <alignment horizontal="center" vertical="center" shrinkToFit="1"/>
      <protection/>
    </xf>
    <xf numFmtId="0" fontId="12" fillId="0" borderId="50" xfId="65" applyFont="1" applyFill="1" applyBorder="1" applyAlignment="1" applyProtection="1">
      <alignment horizontal="center" vertical="center" shrinkToFit="1"/>
      <protection/>
    </xf>
    <xf numFmtId="20" fontId="24" fillId="0" borderId="50" xfId="65" applyNumberFormat="1" applyFont="1" applyFill="1" applyBorder="1" applyAlignment="1" applyProtection="1">
      <alignment horizontal="center" vertical="center" shrinkToFit="1"/>
      <protection/>
    </xf>
    <xf numFmtId="0" fontId="24" fillId="0" borderId="50" xfId="65" applyFont="1" applyFill="1" applyBorder="1" applyAlignment="1" applyProtection="1">
      <alignment horizontal="center" vertical="center" shrinkToFit="1"/>
      <protection/>
    </xf>
    <xf numFmtId="0" fontId="12" fillId="0" borderId="63" xfId="65" applyFont="1" applyFill="1" applyBorder="1" applyAlignment="1" applyProtection="1">
      <alignment horizontal="center" vertical="center" shrinkToFit="1"/>
      <protection/>
    </xf>
    <xf numFmtId="0" fontId="12" fillId="0" borderId="46" xfId="65" applyFont="1" applyFill="1" applyBorder="1" applyAlignment="1" applyProtection="1">
      <alignment horizontal="center" vertical="center" shrinkToFit="1"/>
      <protection/>
    </xf>
    <xf numFmtId="20" fontId="24" fillId="0" borderId="46" xfId="65" applyNumberFormat="1" applyFont="1" applyFill="1" applyBorder="1" applyAlignment="1" applyProtection="1">
      <alignment horizontal="center" vertical="center" shrinkToFit="1"/>
      <protection/>
    </xf>
    <xf numFmtId="0" fontId="24" fillId="0" borderId="46" xfId="65" applyFont="1" applyFill="1" applyBorder="1" applyAlignment="1" applyProtection="1">
      <alignment horizontal="center" vertical="center" shrinkToFit="1"/>
      <protection/>
    </xf>
    <xf numFmtId="0" fontId="21" fillId="0" borderId="96" xfId="65" applyFont="1" applyFill="1" applyBorder="1" applyAlignment="1" applyProtection="1">
      <alignment horizontal="center" vertical="center"/>
      <protection/>
    </xf>
    <xf numFmtId="0" fontId="21" fillId="0" borderId="97" xfId="65" applyFont="1" applyFill="1" applyBorder="1" applyAlignment="1" applyProtection="1">
      <alignment horizontal="center" vertical="center"/>
      <protection/>
    </xf>
    <xf numFmtId="0" fontId="21" fillId="0" borderId="96" xfId="65" applyNumberFormat="1" applyFont="1" applyFill="1" applyBorder="1" applyAlignment="1" applyProtection="1">
      <alignment horizontal="center" vertical="center"/>
      <protection/>
    </xf>
    <xf numFmtId="0" fontId="21" fillId="0" borderId="97" xfId="65" applyNumberFormat="1" applyFont="1" applyFill="1" applyBorder="1" applyAlignment="1" applyProtection="1">
      <alignment horizontal="center" vertical="center"/>
      <protection/>
    </xf>
    <xf numFmtId="0" fontId="10" fillId="0" borderId="0" xfId="62" applyFont="1" applyAlignment="1" applyProtection="1">
      <alignment horizontal="right" vertical="center"/>
      <protection/>
    </xf>
    <xf numFmtId="0" fontId="11" fillId="0" borderId="0" xfId="62" applyFont="1" applyBorder="1" applyAlignment="1" applyProtection="1">
      <alignment vertical="center"/>
      <protection/>
    </xf>
    <xf numFmtId="0" fontId="10" fillId="0" borderId="0" xfId="62" applyFont="1" applyAlignment="1" applyProtection="1">
      <alignment horizontal="left" vertical="center"/>
      <protection/>
    </xf>
    <xf numFmtId="0" fontId="8" fillId="0" borderId="0" xfId="62" applyFont="1" applyBorder="1" applyAlignment="1" applyProtection="1">
      <alignment horizontal="center" vertical="center" shrinkToFit="1"/>
      <protection/>
    </xf>
    <xf numFmtId="0" fontId="11" fillId="0" borderId="0" xfId="62" applyFont="1" applyBorder="1" applyAlignment="1" applyProtection="1">
      <alignment horizontal="center"/>
      <protection/>
    </xf>
    <xf numFmtId="0" fontId="11" fillId="0" borderId="0" xfId="62" applyFont="1" applyBorder="1" applyAlignment="1" applyProtection="1">
      <alignment horizontal="center" vertical="center"/>
      <protection/>
    </xf>
    <xf numFmtId="0" fontId="20" fillId="0" borderId="0" xfId="62" applyFont="1" applyBorder="1" applyAlignment="1" applyProtection="1">
      <alignment horizontal="center" vertical="center"/>
      <protection/>
    </xf>
    <xf numFmtId="0" fontId="21" fillId="0" borderId="96" xfId="65" applyFont="1" applyFill="1" applyBorder="1" applyAlignment="1">
      <alignment horizontal="center" vertical="center"/>
      <protection/>
    </xf>
    <xf numFmtId="0" fontId="21" fillId="0" borderId="97" xfId="65" applyFont="1" applyFill="1" applyBorder="1" applyAlignment="1">
      <alignment horizontal="center" vertical="center"/>
      <protection/>
    </xf>
    <xf numFmtId="0" fontId="21" fillId="0" borderId="96" xfId="65" applyNumberFormat="1" applyFont="1" applyFill="1" applyBorder="1" applyAlignment="1">
      <alignment horizontal="center" vertical="center"/>
      <protection/>
    </xf>
    <xf numFmtId="0" fontId="21" fillId="0" borderId="97" xfId="65" applyNumberFormat="1" applyFont="1" applyFill="1" applyBorder="1" applyAlignment="1">
      <alignment horizontal="center" vertical="center"/>
      <protection/>
    </xf>
    <xf numFmtId="0" fontId="15" fillId="0" borderId="0" xfId="61" applyFont="1" applyAlignment="1" applyProtection="1">
      <alignment horizontal="left" vertical="center" wrapText="1"/>
      <protection/>
    </xf>
    <xf numFmtId="0" fontId="15" fillId="0" borderId="0" xfId="65" applyFont="1" applyFill="1" applyBorder="1" applyAlignment="1" applyProtection="1">
      <alignment horizontal="center" vertical="center"/>
      <protection/>
    </xf>
    <xf numFmtId="0" fontId="15" fillId="0" borderId="73" xfId="65" applyFont="1" applyFill="1" applyBorder="1" applyAlignment="1" applyProtection="1">
      <alignment horizontal="center" vertical="center"/>
      <protection/>
    </xf>
    <xf numFmtId="0" fontId="15" fillId="6" borderId="10" xfId="65" applyFont="1" applyFill="1" applyBorder="1" applyAlignment="1" applyProtection="1">
      <alignment horizontal="center" vertical="center"/>
      <protection/>
    </xf>
    <xf numFmtId="0" fontId="7" fillId="33" borderId="12"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8" fillId="33" borderId="98" xfId="65" applyFont="1" applyFill="1" applyBorder="1" applyAlignment="1" applyProtection="1">
      <alignment horizontal="center" vertical="center"/>
      <protection/>
    </xf>
    <xf numFmtId="0" fontId="8" fillId="33" borderId="99" xfId="65" applyFont="1" applyFill="1" applyBorder="1" applyAlignment="1" applyProtection="1">
      <alignment horizontal="center" vertical="center"/>
      <protection/>
    </xf>
    <xf numFmtId="0" fontId="8" fillId="33" borderId="100" xfId="65" applyFont="1" applyFill="1" applyBorder="1" applyAlignment="1" applyProtection="1">
      <alignment horizontal="center" vertical="center"/>
      <protection/>
    </xf>
    <xf numFmtId="0" fontId="8" fillId="33" borderId="58" xfId="65" applyFont="1" applyFill="1" applyBorder="1" applyAlignment="1" applyProtection="1">
      <alignment horizontal="center" vertical="center"/>
      <protection/>
    </xf>
    <xf numFmtId="0" fontId="12" fillId="33" borderId="13" xfId="65" applyFont="1" applyFill="1" applyBorder="1" applyAlignment="1" applyProtection="1">
      <alignment horizontal="center" vertical="center"/>
      <protection/>
    </xf>
    <xf numFmtId="0" fontId="12" fillId="33" borderId="45" xfId="65" applyFont="1" applyFill="1" applyBorder="1" applyAlignment="1" applyProtection="1">
      <alignment horizontal="center" vertical="center"/>
      <protection/>
    </xf>
    <xf numFmtId="0" fontId="12" fillId="33" borderId="53" xfId="65" applyFont="1" applyFill="1" applyBorder="1" applyAlignment="1" applyProtection="1">
      <alignment horizontal="center" vertical="center"/>
      <protection/>
    </xf>
    <xf numFmtId="0" fontId="8" fillId="33" borderId="101" xfId="65" applyFont="1" applyFill="1" applyBorder="1" applyAlignment="1" applyProtection="1">
      <alignment horizontal="center" vertical="center"/>
      <protection/>
    </xf>
    <xf numFmtId="0" fontId="15" fillId="33" borderId="57" xfId="62" applyFont="1" applyFill="1" applyBorder="1" applyAlignment="1" applyProtection="1">
      <alignment horizontal="center" vertical="center"/>
      <protection/>
    </xf>
    <xf numFmtId="0" fontId="15" fillId="33" borderId="62" xfId="62" applyFont="1" applyFill="1" applyBorder="1" applyAlignment="1" applyProtection="1">
      <alignment horizontal="center" vertical="center"/>
      <protection/>
    </xf>
    <xf numFmtId="0" fontId="15" fillId="33" borderId="95" xfId="62" applyFont="1" applyFill="1" applyBorder="1" applyAlignment="1" applyProtection="1">
      <alignment horizontal="center" vertical="center"/>
      <protection/>
    </xf>
    <xf numFmtId="0" fontId="21" fillId="6" borderId="96" xfId="65" applyFont="1" applyFill="1" applyBorder="1" applyAlignment="1" applyProtection="1">
      <alignment horizontal="center" vertical="center"/>
      <protection/>
    </xf>
    <xf numFmtId="0" fontId="21" fillId="6" borderId="97" xfId="65" applyFont="1" applyFill="1" applyBorder="1" applyAlignment="1" applyProtection="1">
      <alignment horizontal="center" vertical="center"/>
      <protection/>
    </xf>
    <xf numFmtId="0" fontId="21" fillId="6" borderId="96" xfId="65" applyNumberFormat="1" applyFont="1" applyFill="1" applyBorder="1" applyAlignment="1" applyProtection="1">
      <alignment horizontal="center" vertical="center"/>
      <protection/>
    </xf>
    <xf numFmtId="0" fontId="21" fillId="6" borderId="97" xfId="65" applyNumberFormat="1" applyFont="1" applyFill="1" applyBorder="1" applyAlignment="1" applyProtection="1">
      <alignment horizontal="center" vertical="center"/>
      <protection/>
    </xf>
    <xf numFmtId="0" fontId="12" fillId="6" borderId="63" xfId="65" applyFont="1" applyFill="1" applyBorder="1" applyAlignment="1" applyProtection="1">
      <alignment horizontal="center" vertical="center" shrinkToFit="1"/>
      <protection/>
    </xf>
    <xf numFmtId="0" fontId="12" fillId="6" borderId="46" xfId="65" applyFont="1" applyFill="1" applyBorder="1" applyAlignment="1" applyProtection="1">
      <alignment horizontal="center" vertical="center" shrinkToFit="1"/>
      <protection/>
    </xf>
    <xf numFmtId="20" fontId="24" fillId="6" borderId="46" xfId="65" applyNumberFormat="1" applyFont="1" applyFill="1" applyBorder="1" applyAlignment="1" applyProtection="1">
      <alignment horizontal="center" vertical="center" shrinkToFit="1"/>
      <protection/>
    </xf>
    <xf numFmtId="0" fontId="24" fillId="6" borderId="46" xfId="65" applyFont="1" applyFill="1" applyBorder="1" applyAlignment="1" applyProtection="1">
      <alignment horizontal="center" vertical="center" shrinkToFit="1"/>
      <protection/>
    </xf>
    <xf numFmtId="0" fontId="12" fillId="33" borderId="11" xfId="65" applyFont="1" applyFill="1" applyBorder="1" applyAlignment="1" applyProtection="1">
      <alignment horizontal="center" vertical="center"/>
      <protection/>
    </xf>
    <xf numFmtId="20" fontId="24" fillId="6" borderId="50" xfId="65" applyNumberFormat="1" applyFont="1" applyFill="1" applyBorder="1" applyAlignment="1" applyProtection="1">
      <alignment horizontal="center" vertical="center" shrinkToFit="1"/>
      <protection/>
    </xf>
    <xf numFmtId="0" fontId="24" fillId="6" borderId="50" xfId="65" applyFont="1" applyFill="1" applyBorder="1" applyAlignment="1" applyProtection="1">
      <alignment horizontal="center" vertical="center" shrinkToFit="1"/>
      <protection/>
    </xf>
    <xf numFmtId="0" fontId="12" fillId="6" borderId="66" xfId="65" applyFont="1" applyFill="1" applyBorder="1" applyAlignment="1" applyProtection="1">
      <alignment horizontal="center" vertical="center" shrinkToFit="1"/>
      <protection/>
    </xf>
    <xf numFmtId="0" fontId="12" fillId="6" borderId="50" xfId="65" applyFont="1" applyFill="1" applyBorder="1" applyAlignment="1" applyProtection="1">
      <alignment horizontal="center" vertical="center" shrinkToFit="1"/>
      <protection/>
    </xf>
    <xf numFmtId="0" fontId="21" fillId="6" borderId="96" xfId="65" applyFont="1" applyFill="1" applyBorder="1" applyAlignment="1">
      <alignment horizontal="center" vertical="center"/>
      <protection/>
    </xf>
    <xf numFmtId="0" fontId="21" fillId="6" borderId="97" xfId="65" applyFont="1" applyFill="1" applyBorder="1" applyAlignment="1">
      <alignment horizontal="center" vertical="center"/>
      <protection/>
    </xf>
    <xf numFmtId="0" fontId="21" fillId="6" borderId="96" xfId="65" applyNumberFormat="1" applyFont="1" applyFill="1" applyBorder="1" applyAlignment="1">
      <alignment horizontal="center" vertical="center"/>
      <protection/>
    </xf>
    <xf numFmtId="0" fontId="21" fillId="6" borderId="97" xfId="65"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参考様式1）勤務形態一覧表※特定施設" xfId="64"/>
    <cellStyle name="標準_21-sanko_yosiki1_gh" xfId="65"/>
    <cellStyle name="Followed Hyperlink" xfId="66"/>
    <cellStyle name="良い" xfId="67"/>
  </cellStyles>
  <dxfs count="39">
    <dxf>
      <font>
        <color theme="0"/>
      </font>
    </dxf>
    <dxf>
      <font>
        <b/>
        <i val="0"/>
        <color rgb="FF0070C0"/>
      </font>
    </dxf>
    <dxf>
      <font>
        <b/>
        <i val="0"/>
        <color rgb="FFFF0000"/>
      </font>
    </dxf>
    <dxf>
      <font>
        <color theme="0" tint="-0.04997999966144562"/>
      </font>
    </dxf>
    <dxf>
      <font>
        <color theme="4" tint="0.3999499976634979"/>
      </font>
    </dxf>
    <dxf>
      <font>
        <color rgb="FFFFFF99"/>
      </font>
    </dxf>
    <dxf>
      <font>
        <color theme="0"/>
      </font>
    </dxf>
    <dxf>
      <font>
        <color theme="0"/>
      </font>
    </dxf>
    <dxf>
      <font>
        <b/>
        <i val="0"/>
        <color rgb="FF0070C0"/>
      </font>
    </dxf>
    <dxf>
      <font>
        <b/>
        <i val="0"/>
        <color rgb="FFFF0000"/>
      </font>
    </dxf>
    <dxf>
      <font>
        <color theme="0"/>
      </font>
    </dxf>
    <dxf>
      <font>
        <b/>
        <i val="0"/>
        <color rgb="FF0070C0"/>
      </font>
    </dxf>
    <dxf>
      <font>
        <b/>
        <i val="0"/>
        <color rgb="FFFF0000"/>
      </font>
    </dxf>
    <dxf>
      <font>
        <color theme="0" tint="-0.04997999966144562"/>
      </font>
    </dxf>
    <dxf>
      <font>
        <color theme="4" tint="0.3999499976634979"/>
      </font>
    </dxf>
    <dxf>
      <font>
        <color rgb="FFFFFF99"/>
      </font>
    </dxf>
    <dxf>
      <font>
        <color theme="0"/>
      </font>
    </dxf>
    <dxf>
      <font>
        <color theme="0"/>
      </font>
    </dxf>
    <dxf>
      <font>
        <b/>
        <i val="0"/>
        <color rgb="FF0070C0"/>
      </font>
    </dxf>
    <dxf>
      <font>
        <b/>
        <i val="0"/>
        <color rgb="FFFF0000"/>
      </font>
    </dxf>
    <dxf>
      <font>
        <color theme="0"/>
      </font>
    </dxf>
    <dxf>
      <font>
        <color theme="0"/>
      </font>
    </dxf>
    <dxf>
      <font>
        <color theme="0"/>
      </font>
    </dxf>
    <dxf>
      <font>
        <b/>
        <i val="0"/>
        <color rgb="FF0070C0"/>
      </font>
    </dxf>
    <dxf>
      <font>
        <b/>
        <i val="0"/>
        <color rgb="FFFF0000"/>
      </font>
    </dxf>
    <dxf>
      <font>
        <color theme="0"/>
      </font>
    </dxf>
    <dxf>
      <font>
        <color theme="4" tint="0.3999499976634979"/>
      </font>
    </dxf>
    <dxf>
      <font>
        <color rgb="FFFFFF99"/>
      </font>
    </dxf>
    <dxf>
      <font>
        <color theme="0"/>
      </font>
    </dxf>
    <dxf>
      <font>
        <color theme="0"/>
      </font>
    </dxf>
    <dxf>
      <font>
        <b/>
        <i val="0"/>
        <color rgb="FF0070C0"/>
      </font>
    </dxf>
    <dxf>
      <font>
        <b/>
        <i val="0"/>
        <color rgb="FFFF0000"/>
      </font>
    </dxf>
    <dxf>
      <font>
        <color theme="0"/>
      </font>
    </dxf>
    <dxf>
      <font>
        <color theme="0"/>
      </font>
      <border/>
    </dxf>
    <dxf>
      <font>
        <b/>
        <i val="0"/>
        <color rgb="FFFF0000"/>
      </font>
      <border/>
    </dxf>
    <dxf>
      <font>
        <b/>
        <i val="0"/>
        <color rgb="FF0070C0"/>
      </font>
      <border/>
    </dxf>
    <dxf>
      <font>
        <color rgb="FFFFFF99"/>
      </font>
      <border/>
    </dxf>
    <dxf>
      <font>
        <color theme="4" tint="0.399949997663497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61"/>
  <sheetViews>
    <sheetView showGridLines="0" tabSelected="1" zoomScale="90" zoomScaleNormal="90" zoomScaleSheetLayoutView="80" zoomScalePageLayoutView="0" workbookViewId="0" topLeftCell="A1">
      <selection activeCell="B4" sqref="B4"/>
    </sheetView>
  </sheetViews>
  <sheetFormatPr defaultColWidth="9.00390625" defaultRowHeight="13.5"/>
  <cols>
    <col min="1" max="1" width="1.25" style="3" customWidth="1"/>
    <col min="2" max="2" width="12.625" style="3" customWidth="1"/>
    <col min="3" max="3" width="4.125" style="3" customWidth="1"/>
    <col min="4" max="4" width="12.75390625" style="3" customWidth="1"/>
    <col min="5" max="5" width="12.625" style="3" customWidth="1"/>
    <col min="6" max="33" width="4.125" style="3" customWidth="1"/>
    <col min="34" max="34" width="12.625" style="3" customWidth="1"/>
    <col min="35" max="16384" width="9.00390625" style="3" customWidth="1"/>
  </cols>
  <sheetData>
    <row r="1" spans="1:34" ht="14.25">
      <c r="A1" s="1" t="s">
        <v>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9.75" customHeight="1">
      <c r="A2" s="4"/>
      <c r="B2" s="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24.75" customHeight="1">
      <c r="A3" s="4"/>
      <c r="B3" s="5" t="s">
        <v>117</v>
      </c>
      <c r="C3" s="4"/>
      <c r="D3" s="4"/>
      <c r="E3" s="4"/>
      <c r="F3" s="4"/>
      <c r="G3" s="4"/>
      <c r="H3" s="4"/>
      <c r="I3" s="4"/>
      <c r="J3" s="5" t="s">
        <v>2</v>
      </c>
      <c r="K3" s="491" t="s">
        <v>3</v>
      </c>
      <c r="L3" s="491"/>
      <c r="M3" s="134"/>
      <c r="N3" s="6" t="s">
        <v>0</v>
      </c>
      <c r="O3" s="133"/>
      <c r="P3" s="5" t="s">
        <v>4</v>
      </c>
      <c r="Q3" s="5"/>
      <c r="R3" s="2"/>
      <c r="S3" s="5" t="s">
        <v>59</v>
      </c>
      <c r="T3" s="4"/>
      <c r="U3" s="4"/>
      <c r="V3" s="4"/>
      <c r="W3" s="479" t="s">
        <v>58</v>
      </c>
      <c r="X3" s="479"/>
      <c r="Y3" s="479"/>
      <c r="Z3" s="479"/>
      <c r="AA3" s="479"/>
      <c r="AB3" s="479"/>
      <c r="AC3" s="479"/>
      <c r="AD3" s="479"/>
      <c r="AE3" s="479"/>
      <c r="AF3" s="479"/>
      <c r="AG3" s="479"/>
      <c r="AH3" s="5" t="s">
        <v>5</v>
      </c>
    </row>
    <row r="4" spans="1:34" ht="30" customHeight="1">
      <c r="A4" s="4"/>
      <c r="B4" s="135" t="s">
        <v>62</v>
      </c>
      <c r="C4" s="4"/>
      <c r="D4" s="488" t="s">
        <v>61</v>
      </c>
      <c r="E4" s="488"/>
      <c r="F4" s="11"/>
      <c r="G4" s="490" t="s">
        <v>7</v>
      </c>
      <c r="H4" s="490"/>
      <c r="I4" s="490"/>
      <c r="J4" s="490"/>
      <c r="K4" s="490"/>
      <c r="L4" s="490"/>
      <c r="M4" s="490"/>
      <c r="N4" s="4"/>
      <c r="O4" s="10" t="e">
        <f>DATEVALUE(CONCATENATE(K3,M3,N3)&amp;O3&amp;"月1日")</f>
        <v>#VALUE!</v>
      </c>
      <c r="P4" s="4"/>
      <c r="Q4" s="4"/>
      <c r="R4" s="2"/>
      <c r="S4" s="5" t="s">
        <v>6</v>
      </c>
      <c r="T4" s="4"/>
      <c r="U4" s="4"/>
      <c r="V4" s="479"/>
      <c r="W4" s="479"/>
      <c r="X4" s="479"/>
      <c r="Y4" s="479"/>
      <c r="Z4" s="479"/>
      <c r="AA4" s="479"/>
      <c r="AB4" s="479"/>
      <c r="AC4" s="479"/>
      <c r="AD4" s="479"/>
      <c r="AE4" s="479"/>
      <c r="AF4" s="479"/>
      <c r="AG4" s="479"/>
      <c r="AH4" s="5" t="s">
        <v>5</v>
      </c>
    </row>
    <row r="5" spans="1:36" ht="39" customHeight="1">
      <c r="A5" s="4"/>
      <c r="B5" s="489" t="s">
        <v>57</v>
      </c>
      <c r="C5" s="489"/>
      <c r="D5" s="489"/>
      <c r="E5" s="489"/>
      <c r="F5" s="489"/>
      <c r="G5" s="489"/>
      <c r="H5" s="489"/>
      <c r="I5" s="489"/>
      <c r="J5" s="489"/>
      <c r="K5" s="489"/>
      <c r="L5" s="489"/>
      <c r="M5" s="489"/>
      <c r="N5" s="11"/>
      <c r="O5" s="489" t="s">
        <v>52</v>
      </c>
      <c r="P5" s="489"/>
      <c r="Q5" s="489"/>
      <c r="R5" s="489"/>
      <c r="S5" s="489"/>
      <c r="T5" s="489"/>
      <c r="U5" s="489"/>
      <c r="V5" s="489"/>
      <c r="W5" s="489"/>
      <c r="X5" s="489"/>
      <c r="Y5" s="489"/>
      <c r="Z5" s="489"/>
      <c r="AA5" s="463" t="s">
        <v>54</v>
      </c>
      <c r="AB5" s="463"/>
      <c r="AC5" s="463"/>
      <c r="AD5" s="463"/>
      <c r="AE5" s="463"/>
      <c r="AF5" s="463"/>
      <c r="AG5" s="463"/>
      <c r="AH5" s="463"/>
      <c r="AI5" s="97"/>
      <c r="AJ5" s="97"/>
    </row>
    <row r="6" spans="1:50" ht="24.75" customHeight="1">
      <c r="A6" s="4"/>
      <c r="B6" s="463" t="s">
        <v>120</v>
      </c>
      <c r="C6" s="463"/>
      <c r="D6" s="463"/>
      <c r="E6" s="463"/>
      <c r="F6" s="463"/>
      <c r="G6" s="463"/>
      <c r="H6" s="463"/>
      <c r="I6" s="463"/>
      <c r="J6" s="463"/>
      <c r="K6" s="356"/>
      <c r="L6" s="463" t="s">
        <v>56</v>
      </c>
      <c r="M6" s="463"/>
      <c r="N6" s="463"/>
      <c r="O6" s="463"/>
      <c r="P6" s="463"/>
      <c r="Q6" s="463"/>
      <c r="R6" s="463"/>
      <c r="S6" s="463"/>
      <c r="T6" s="463"/>
      <c r="U6" s="463"/>
      <c r="V6" s="463"/>
      <c r="W6" s="463" t="s">
        <v>55</v>
      </c>
      <c r="X6" s="463"/>
      <c r="Y6" s="463"/>
      <c r="Z6" s="463"/>
      <c r="AA6" s="463"/>
      <c r="AB6" s="463"/>
      <c r="AC6" s="463"/>
      <c r="AD6" s="463"/>
      <c r="AE6" s="463"/>
      <c r="AF6" s="463"/>
      <c r="AG6" s="463"/>
      <c r="AH6" s="463"/>
      <c r="AI6" s="356"/>
      <c r="AJ6" s="356"/>
      <c r="AK6" s="356"/>
      <c r="AL6" s="97"/>
      <c r="AW6" s="11"/>
      <c r="AX6" s="4"/>
    </row>
    <row r="7" spans="1:34" ht="3.75" customHeight="1" thickBot="1">
      <c r="A7" s="12"/>
      <c r="B7" s="13"/>
      <c r="C7" s="12"/>
      <c r="D7" s="12"/>
      <c r="E7" s="12"/>
      <c r="F7" s="12"/>
      <c r="G7" s="12"/>
      <c r="H7" s="12"/>
      <c r="I7" s="12"/>
      <c r="J7" s="12"/>
      <c r="K7" s="12"/>
      <c r="L7" s="12"/>
      <c r="M7" s="12"/>
      <c r="N7" s="12"/>
      <c r="O7" s="12"/>
      <c r="P7" s="12"/>
      <c r="Q7" s="12"/>
      <c r="R7" s="14"/>
      <c r="S7" s="15"/>
      <c r="T7" s="12"/>
      <c r="U7" s="12"/>
      <c r="V7" s="12"/>
      <c r="W7" s="12"/>
      <c r="X7" s="12"/>
      <c r="Y7" s="12"/>
      <c r="Z7" s="12"/>
      <c r="AA7" s="12"/>
      <c r="AB7" s="12"/>
      <c r="AC7" s="12"/>
      <c r="AD7" s="12"/>
      <c r="AE7" s="12"/>
      <c r="AF7" s="12"/>
      <c r="AG7" s="12"/>
      <c r="AH7" s="12"/>
    </row>
    <row r="8" spans="1:34" ht="20.25" customHeight="1">
      <c r="A8" s="12"/>
      <c r="B8" s="16"/>
      <c r="C8" s="480" t="s">
        <v>8</v>
      </c>
      <c r="D8" s="17"/>
      <c r="E8" s="18"/>
      <c r="F8" s="483" t="s">
        <v>9</v>
      </c>
      <c r="G8" s="484"/>
      <c r="H8" s="484"/>
      <c r="I8" s="484"/>
      <c r="J8" s="484"/>
      <c r="K8" s="484"/>
      <c r="L8" s="485"/>
      <c r="M8" s="486" t="s">
        <v>10</v>
      </c>
      <c r="N8" s="484"/>
      <c r="O8" s="484"/>
      <c r="P8" s="484"/>
      <c r="Q8" s="484"/>
      <c r="R8" s="484"/>
      <c r="S8" s="485"/>
      <c r="T8" s="486" t="s">
        <v>34</v>
      </c>
      <c r="U8" s="484"/>
      <c r="V8" s="484"/>
      <c r="W8" s="484"/>
      <c r="X8" s="484"/>
      <c r="Y8" s="484"/>
      <c r="Z8" s="485"/>
      <c r="AA8" s="486" t="s">
        <v>35</v>
      </c>
      <c r="AB8" s="484"/>
      <c r="AC8" s="484"/>
      <c r="AD8" s="484"/>
      <c r="AE8" s="484"/>
      <c r="AF8" s="484"/>
      <c r="AG8" s="487"/>
      <c r="AH8" s="469" t="s">
        <v>11</v>
      </c>
    </row>
    <row r="9" spans="1:34" ht="20.25" customHeight="1">
      <c r="A9" s="12"/>
      <c r="B9" s="19" t="s">
        <v>12</v>
      </c>
      <c r="C9" s="481"/>
      <c r="D9" s="20" t="s">
        <v>13</v>
      </c>
      <c r="E9" s="21" t="s">
        <v>14</v>
      </c>
      <c r="F9" s="22">
        <v>1</v>
      </c>
      <c r="G9" s="23">
        <v>2</v>
      </c>
      <c r="H9" s="23">
        <v>3</v>
      </c>
      <c r="I9" s="23">
        <v>4</v>
      </c>
      <c r="J9" s="23">
        <v>5</v>
      </c>
      <c r="K9" s="23">
        <v>6</v>
      </c>
      <c r="L9" s="24">
        <v>7</v>
      </c>
      <c r="M9" s="25">
        <v>8</v>
      </c>
      <c r="N9" s="23">
        <v>9</v>
      </c>
      <c r="O9" s="23">
        <v>10</v>
      </c>
      <c r="P9" s="23">
        <v>11</v>
      </c>
      <c r="Q9" s="23">
        <v>12</v>
      </c>
      <c r="R9" s="23">
        <v>13</v>
      </c>
      <c r="S9" s="26">
        <v>14</v>
      </c>
      <c r="T9" s="25">
        <v>15</v>
      </c>
      <c r="U9" s="23">
        <v>16</v>
      </c>
      <c r="V9" s="23">
        <v>17</v>
      </c>
      <c r="W9" s="23">
        <v>18</v>
      </c>
      <c r="X9" s="23">
        <v>19</v>
      </c>
      <c r="Y9" s="23">
        <v>20</v>
      </c>
      <c r="Z9" s="26">
        <v>21</v>
      </c>
      <c r="AA9" s="27">
        <v>22</v>
      </c>
      <c r="AB9" s="23">
        <v>23</v>
      </c>
      <c r="AC9" s="23">
        <v>24</v>
      </c>
      <c r="AD9" s="23">
        <v>25</v>
      </c>
      <c r="AE9" s="23">
        <v>26</v>
      </c>
      <c r="AF9" s="23">
        <v>27</v>
      </c>
      <c r="AG9" s="26">
        <v>28</v>
      </c>
      <c r="AH9" s="470"/>
    </row>
    <row r="10" spans="1:34" ht="20.25" customHeight="1" hidden="1">
      <c r="A10" s="12"/>
      <c r="B10" s="19"/>
      <c r="C10" s="481"/>
      <c r="D10" s="20"/>
      <c r="E10" s="21"/>
      <c r="F10" s="28" t="e">
        <f>O4</f>
        <v>#VALUE!</v>
      </c>
      <c r="G10" s="29" t="e">
        <f>F10+1</f>
        <v>#VALUE!</v>
      </c>
      <c r="H10" s="30" t="e">
        <f aca="true" t="shared" si="0" ref="H10:AG10">G10+1</f>
        <v>#VALUE!</v>
      </c>
      <c r="I10" s="29" t="e">
        <f t="shared" si="0"/>
        <v>#VALUE!</v>
      </c>
      <c r="J10" s="30" t="e">
        <f t="shared" si="0"/>
        <v>#VALUE!</v>
      </c>
      <c r="K10" s="30" t="e">
        <f t="shared" si="0"/>
        <v>#VALUE!</v>
      </c>
      <c r="L10" s="31" t="e">
        <f t="shared" si="0"/>
        <v>#VALUE!</v>
      </c>
      <c r="M10" s="32" t="e">
        <f t="shared" si="0"/>
        <v>#VALUE!</v>
      </c>
      <c r="N10" s="30" t="e">
        <f t="shared" si="0"/>
        <v>#VALUE!</v>
      </c>
      <c r="O10" s="30" t="e">
        <f t="shared" si="0"/>
        <v>#VALUE!</v>
      </c>
      <c r="P10" s="30" t="e">
        <f t="shared" si="0"/>
        <v>#VALUE!</v>
      </c>
      <c r="Q10" s="30" t="e">
        <f t="shared" si="0"/>
        <v>#VALUE!</v>
      </c>
      <c r="R10" s="33" t="e">
        <f t="shared" si="0"/>
        <v>#VALUE!</v>
      </c>
      <c r="S10" s="29" t="e">
        <f t="shared" si="0"/>
        <v>#VALUE!</v>
      </c>
      <c r="T10" s="34" t="e">
        <f t="shared" si="0"/>
        <v>#VALUE!</v>
      </c>
      <c r="U10" s="30" t="e">
        <f t="shared" si="0"/>
        <v>#VALUE!</v>
      </c>
      <c r="V10" s="30" t="e">
        <f t="shared" si="0"/>
        <v>#VALUE!</v>
      </c>
      <c r="W10" s="30" t="e">
        <f t="shared" si="0"/>
        <v>#VALUE!</v>
      </c>
      <c r="X10" s="30" t="e">
        <f t="shared" si="0"/>
        <v>#VALUE!</v>
      </c>
      <c r="Y10" s="30" t="e">
        <f t="shared" si="0"/>
        <v>#VALUE!</v>
      </c>
      <c r="Z10" s="31" t="e">
        <f t="shared" si="0"/>
        <v>#VALUE!</v>
      </c>
      <c r="AA10" s="33" t="e">
        <f t="shared" si="0"/>
        <v>#VALUE!</v>
      </c>
      <c r="AB10" s="30" t="e">
        <f t="shared" si="0"/>
        <v>#VALUE!</v>
      </c>
      <c r="AC10" s="30" t="e">
        <f t="shared" si="0"/>
        <v>#VALUE!</v>
      </c>
      <c r="AD10" s="30" t="e">
        <f t="shared" si="0"/>
        <v>#VALUE!</v>
      </c>
      <c r="AE10" s="30" t="e">
        <f t="shared" si="0"/>
        <v>#VALUE!</v>
      </c>
      <c r="AF10" s="33" t="e">
        <f t="shared" si="0"/>
        <v>#VALUE!</v>
      </c>
      <c r="AG10" s="29" t="e">
        <f t="shared" si="0"/>
        <v>#VALUE!</v>
      </c>
      <c r="AH10" s="471"/>
    </row>
    <row r="11" spans="1:34" s="44" customFormat="1" ht="20.25" customHeight="1" thickBot="1">
      <c r="A11" s="12"/>
      <c r="B11" s="35"/>
      <c r="C11" s="482"/>
      <c r="D11" s="36"/>
      <c r="E11" s="37" t="s">
        <v>15</v>
      </c>
      <c r="F11" s="38" t="e">
        <f>TEXT(F10,"aaa")</f>
        <v>#VALUE!</v>
      </c>
      <c r="G11" s="39" t="e">
        <f aca="true" t="shared" si="1" ref="G11:AG11">TEXT(G10,"aaa")</f>
        <v>#VALUE!</v>
      </c>
      <c r="H11" s="39" t="e">
        <f t="shared" si="1"/>
        <v>#VALUE!</v>
      </c>
      <c r="I11" s="39" t="e">
        <f t="shared" si="1"/>
        <v>#VALUE!</v>
      </c>
      <c r="J11" s="39" t="e">
        <f t="shared" si="1"/>
        <v>#VALUE!</v>
      </c>
      <c r="K11" s="39" t="e">
        <f t="shared" si="1"/>
        <v>#VALUE!</v>
      </c>
      <c r="L11" s="40" t="e">
        <f t="shared" si="1"/>
        <v>#VALUE!</v>
      </c>
      <c r="M11" s="41" t="e">
        <f t="shared" si="1"/>
        <v>#VALUE!</v>
      </c>
      <c r="N11" s="39" t="e">
        <f t="shared" si="1"/>
        <v>#VALUE!</v>
      </c>
      <c r="O11" s="39" t="e">
        <f t="shared" si="1"/>
        <v>#VALUE!</v>
      </c>
      <c r="P11" s="39" t="e">
        <f t="shared" si="1"/>
        <v>#VALUE!</v>
      </c>
      <c r="Q11" s="39" t="e">
        <f t="shared" si="1"/>
        <v>#VALUE!</v>
      </c>
      <c r="R11" s="39" t="e">
        <f t="shared" si="1"/>
        <v>#VALUE!</v>
      </c>
      <c r="S11" s="42" t="e">
        <f t="shared" si="1"/>
        <v>#VALUE!</v>
      </c>
      <c r="T11" s="43" t="e">
        <f t="shared" si="1"/>
        <v>#VALUE!</v>
      </c>
      <c r="U11" s="39" t="e">
        <f t="shared" si="1"/>
        <v>#VALUE!</v>
      </c>
      <c r="V11" s="39" t="e">
        <f t="shared" si="1"/>
        <v>#VALUE!</v>
      </c>
      <c r="W11" s="39" t="e">
        <f t="shared" si="1"/>
        <v>#VALUE!</v>
      </c>
      <c r="X11" s="39" t="e">
        <f t="shared" si="1"/>
        <v>#VALUE!</v>
      </c>
      <c r="Y11" s="39" t="e">
        <f t="shared" si="1"/>
        <v>#VALUE!</v>
      </c>
      <c r="Z11" s="40" t="e">
        <f t="shared" si="1"/>
        <v>#VALUE!</v>
      </c>
      <c r="AA11" s="41" t="e">
        <f t="shared" si="1"/>
        <v>#VALUE!</v>
      </c>
      <c r="AB11" s="39" t="e">
        <f t="shared" si="1"/>
        <v>#VALUE!</v>
      </c>
      <c r="AC11" s="39" t="e">
        <f t="shared" si="1"/>
        <v>#VALUE!</v>
      </c>
      <c r="AD11" s="39" t="e">
        <f t="shared" si="1"/>
        <v>#VALUE!</v>
      </c>
      <c r="AE11" s="39" t="e">
        <f t="shared" si="1"/>
        <v>#VALUE!</v>
      </c>
      <c r="AF11" s="39" t="e">
        <f t="shared" si="1"/>
        <v>#VALUE!</v>
      </c>
      <c r="AG11" s="39" t="e">
        <f t="shared" si="1"/>
        <v>#VALUE!</v>
      </c>
      <c r="AH11" s="471"/>
    </row>
    <row r="12" spans="1:34" s="44" customFormat="1" ht="30" customHeight="1">
      <c r="A12" s="12"/>
      <c r="B12" s="253"/>
      <c r="C12" s="288"/>
      <c r="D12" s="295"/>
      <c r="E12" s="296"/>
      <c r="F12" s="47"/>
      <c r="G12" s="297"/>
      <c r="H12" s="297"/>
      <c r="I12" s="288"/>
      <c r="J12" s="288"/>
      <c r="K12" s="288"/>
      <c r="L12" s="298"/>
      <c r="M12" s="287"/>
      <c r="N12" s="297"/>
      <c r="O12" s="297"/>
      <c r="P12" s="288"/>
      <c r="Q12" s="288"/>
      <c r="R12" s="288"/>
      <c r="S12" s="298"/>
      <c r="T12" s="287"/>
      <c r="U12" s="297"/>
      <c r="V12" s="288"/>
      <c r="W12" s="288"/>
      <c r="X12" s="288"/>
      <c r="Y12" s="288"/>
      <c r="Z12" s="299"/>
      <c r="AA12" s="287"/>
      <c r="AB12" s="297"/>
      <c r="AC12" s="297"/>
      <c r="AD12" s="288"/>
      <c r="AE12" s="288"/>
      <c r="AF12" s="288"/>
      <c r="AG12" s="252"/>
      <c r="AH12" s="300"/>
    </row>
    <row r="13" spans="1:34" s="44" customFormat="1" ht="30" customHeight="1">
      <c r="A13" s="12"/>
      <c r="B13" s="273"/>
      <c r="C13" s="267"/>
      <c r="D13" s="256"/>
      <c r="E13" s="301"/>
      <c r="F13" s="302"/>
      <c r="G13" s="267"/>
      <c r="H13" s="303"/>
      <c r="I13" s="303"/>
      <c r="J13" s="297"/>
      <c r="K13" s="304"/>
      <c r="L13" s="305"/>
      <c r="M13" s="306"/>
      <c r="N13" s="304"/>
      <c r="O13" s="297"/>
      <c r="P13" s="303"/>
      <c r="Q13" s="303"/>
      <c r="R13" s="297"/>
      <c r="S13" s="307"/>
      <c r="T13" s="308"/>
      <c r="U13" s="267"/>
      <c r="V13" s="267"/>
      <c r="W13" s="304"/>
      <c r="X13" s="303"/>
      <c r="Y13" s="303"/>
      <c r="Z13" s="309"/>
      <c r="AA13" s="310"/>
      <c r="AB13" s="267"/>
      <c r="AC13" s="267"/>
      <c r="AD13" s="304"/>
      <c r="AE13" s="303"/>
      <c r="AF13" s="303"/>
      <c r="AG13" s="311"/>
      <c r="AH13" s="312"/>
    </row>
    <row r="14" spans="1:34" ht="30" customHeight="1">
      <c r="A14" s="12"/>
      <c r="B14" s="260"/>
      <c r="C14" s="267"/>
      <c r="D14" s="313"/>
      <c r="E14" s="314"/>
      <c r="F14" s="270"/>
      <c r="G14" s="267"/>
      <c r="H14" s="297"/>
      <c r="I14" s="267"/>
      <c r="J14" s="267"/>
      <c r="K14" s="297"/>
      <c r="L14" s="272"/>
      <c r="M14" s="271"/>
      <c r="N14" s="297"/>
      <c r="O14" s="267"/>
      <c r="P14" s="267"/>
      <c r="Q14" s="297"/>
      <c r="R14" s="267"/>
      <c r="S14" s="315"/>
      <c r="T14" s="316"/>
      <c r="U14" s="267"/>
      <c r="V14" s="297"/>
      <c r="W14" s="267"/>
      <c r="X14" s="297"/>
      <c r="Y14" s="267"/>
      <c r="Z14" s="272"/>
      <c r="AA14" s="271"/>
      <c r="AB14" s="297"/>
      <c r="AC14" s="267"/>
      <c r="AD14" s="267"/>
      <c r="AE14" s="267"/>
      <c r="AF14" s="267"/>
      <c r="AG14" s="317"/>
      <c r="AH14" s="312"/>
    </row>
    <row r="15" spans="1:34" ht="30" customHeight="1">
      <c r="A15" s="12"/>
      <c r="B15" s="271"/>
      <c r="C15" s="267"/>
      <c r="D15" s="268"/>
      <c r="E15" s="318"/>
      <c r="F15" s="319"/>
      <c r="G15" s="304"/>
      <c r="H15" s="297"/>
      <c r="I15" s="320"/>
      <c r="J15" s="267"/>
      <c r="K15" s="303"/>
      <c r="L15" s="303"/>
      <c r="M15" s="310"/>
      <c r="N15" s="267"/>
      <c r="O15" s="304"/>
      <c r="P15" s="297"/>
      <c r="Q15" s="267"/>
      <c r="R15" s="267"/>
      <c r="S15" s="321"/>
      <c r="T15" s="322"/>
      <c r="U15" s="320"/>
      <c r="V15" s="267"/>
      <c r="W15" s="320"/>
      <c r="X15" s="304"/>
      <c r="Y15" s="303"/>
      <c r="Z15" s="303"/>
      <c r="AA15" s="310"/>
      <c r="AB15" s="304"/>
      <c r="AC15" s="267"/>
      <c r="AD15" s="303"/>
      <c r="AE15" s="303"/>
      <c r="AF15" s="297"/>
      <c r="AG15" s="321"/>
      <c r="AH15" s="312"/>
    </row>
    <row r="16" spans="1:34" ht="30" customHeight="1">
      <c r="A16" s="12"/>
      <c r="B16" s="271"/>
      <c r="C16" s="267"/>
      <c r="D16" s="263"/>
      <c r="E16" s="314"/>
      <c r="F16" s="323"/>
      <c r="G16" s="324"/>
      <c r="H16" s="305"/>
      <c r="I16" s="324"/>
      <c r="J16" s="303"/>
      <c r="K16" s="297"/>
      <c r="L16" s="272"/>
      <c r="M16" s="271"/>
      <c r="N16" s="324"/>
      <c r="O16" s="303"/>
      <c r="P16" s="297"/>
      <c r="Q16" s="305"/>
      <c r="R16" s="305"/>
      <c r="S16" s="299"/>
      <c r="T16" s="325"/>
      <c r="U16" s="303"/>
      <c r="V16" s="303"/>
      <c r="W16" s="303"/>
      <c r="X16" s="320"/>
      <c r="Y16" s="320"/>
      <c r="Z16" s="305"/>
      <c r="AA16" s="306"/>
      <c r="AB16" s="324"/>
      <c r="AC16" s="303"/>
      <c r="AD16" s="297"/>
      <c r="AE16" s="297"/>
      <c r="AF16" s="305"/>
      <c r="AG16" s="326"/>
      <c r="AH16" s="312"/>
    </row>
    <row r="17" spans="1:34" ht="30" customHeight="1">
      <c r="A17" s="12"/>
      <c r="B17" s="271"/>
      <c r="C17" s="267"/>
      <c r="D17" s="263"/>
      <c r="E17" s="327"/>
      <c r="F17" s="328"/>
      <c r="G17" s="305"/>
      <c r="H17" s="297"/>
      <c r="I17" s="297"/>
      <c r="J17" s="303"/>
      <c r="K17" s="305"/>
      <c r="L17" s="297"/>
      <c r="M17" s="306"/>
      <c r="N17" s="305"/>
      <c r="O17" s="303"/>
      <c r="P17" s="305"/>
      <c r="Q17" s="297"/>
      <c r="R17" s="305"/>
      <c r="S17" s="326"/>
      <c r="T17" s="329"/>
      <c r="U17" s="303"/>
      <c r="V17" s="303"/>
      <c r="W17" s="303"/>
      <c r="X17" s="303"/>
      <c r="Y17" s="320"/>
      <c r="Z17" s="307"/>
      <c r="AA17" s="306"/>
      <c r="AB17" s="305"/>
      <c r="AC17" s="303"/>
      <c r="AD17" s="305"/>
      <c r="AE17" s="297"/>
      <c r="AF17" s="297"/>
      <c r="AG17" s="330"/>
      <c r="AH17" s="312"/>
    </row>
    <row r="18" spans="1:34" ht="30" customHeight="1">
      <c r="A18" s="12"/>
      <c r="B18" s="271"/>
      <c r="C18" s="262"/>
      <c r="D18" s="263"/>
      <c r="E18" s="331"/>
      <c r="F18" s="323"/>
      <c r="G18" s="267"/>
      <c r="H18" s="304"/>
      <c r="I18" s="267"/>
      <c r="J18" s="297"/>
      <c r="K18" s="267"/>
      <c r="L18" s="297"/>
      <c r="M18" s="332"/>
      <c r="N18" s="267"/>
      <c r="O18" s="297"/>
      <c r="P18" s="304"/>
      <c r="Q18" s="267"/>
      <c r="R18" s="304"/>
      <c r="S18" s="333"/>
      <c r="T18" s="316"/>
      <c r="U18" s="297"/>
      <c r="V18" s="304"/>
      <c r="W18" s="267"/>
      <c r="X18" s="297"/>
      <c r="Y18" s="304"/>
      <c r="Z18" s="272"/>
      <c r="AA18" s="332"/>
      <c r="AB18" s="267"/>
      <c r="AC18" s="297"/>
      <c r="AD18" s="297"/>
      <c r="AE18" s="304"/>
      <c r="AF18" s="304"/>
      <c r="AG18" s="292"/>
      <c r="AH18" s="312"/>
    </row>
    <row r="19" spans="1:34" ht="30" customHeight="1">
      <c r="A19" s="12"/>
      <c r="B19" s="271"/>
      <c r="C19" s="262"/>
      <c r="D19" s="263"/>
      <c r="E19" s="314"/>
      <c r="F19" s="334"/>
      <c r="G19" s="309"/>
      <c r="H19" s="267"/>
      <c r="I19" s="304"/>
      <c r="J19" s="304"/>
      <c r="K19" s="297"/>
      <c r="L19" s="335"/>
      <c r="M19" s="271"/>
      <c r="N19" s="267"/>
      <c r="O19" s="267"/>
      <c r="P19" s="297"/>
      <c r="Q19" s="304"/>
      <c r="R19" s="297"/>
      <c r="S19" s="333"/>
      <c r="T19" s="332"/>
      <c r="U19" s="304"/>
      <c r="V19" s="297"/>
      <c r="W19" s="297"/>
      <c r="X19" s="267"/>
      <c r="Y19" s="267"/>
      <c r="Z19" s="272"/>
      <c r="AA19" s="271"/>
      <c r="AB19" s="297"/>
      <c r="AC19" s="304"/>
      <c r="AD19" s="267"/>
      <c r="AE19" s="297"/>
      <c r="AF19" s="267"/>
      <c r="AG19" s="292"/>
      <c r="AH19" s="312"/>
    </row>
    <row r="20" spans="1:34" ht="30" customHeight="1">
      <c r="A20" s="12"/>
      <c r="B20" s="271"/>
      <c r="C20" s="262"/>
      <c r="D20" s="263"/>
      <c r="E20" s="314"/>
      <c r="F20" s="270"/>
      <c r="G20" s="320"/>
      <c r="H20" s="267"/>
      <c r="I20" s="320"/>
      <c r="J20" s="267"/>
      <c r="K20" s="267"/>
      <c r="L20" s="272"/>
      <c r="M20" s="310"/>
      <c r="N20" s="320"/>
      <c r="O20" s="267"/>
      <c r="P20" s="267"/>
      <c r="Q20" s="320"/>
      <c r="R20" s="267"/>
      <c r="S20" s="317"/>
      <c r="T20" s="308"/>
      <c r="U20" s="267"/>
      <c r="V20" s="267"/>
      <c r="W20" s="267"/>
      <c r="X20" s="267"/>
      <c r="Y20" s="320"/>
      <c r="Z20" s="320"/>
      <c r="AA20" s="310"/>
      <c r="AB20" s="267"/>
      <c r="AC20" s="267"/>
      <c r="AD20" s="267"/>
      <c r="AE20" s="267"/>
      <c r="AF20" s="320"/>
      <c r="AG20" s="317"/>
      <c r="AH20" s="312"/>
    </row>
    <row r="21" spans="1:34" ht="30" customHeight="1">
      <c r="A21" s="12"/>
      <c r="B21" s="271"/>
      <c r="C21" s="262"/>
      <c r="D21" s="263"/>
      <c r="E21" s="314"/>
      <c r="F21" s="270"/>
      <c r="G21" s="320"/>
      <c r="H21" s="267"/>
      <c r="I21" s="320"/>
      <c r="J21" s="267"/>
      <c r="K21" s="267"/>
      <c r="L21" s="272"/>
      <c r="M21" s="310"/>
      <c r="N21" s="320"/>
      <c r="O21" s="267"/>
      <c r="P21" s="267"/>
      <c r="Q21" s="320"/>
      <c r="R21" s="267"/>
      <c r="S21" s="317"/>
      <c r="T21" s="308"/>
      <c r="U21" s="267"/>
      <c r="V21" s="267"/>
      <c r="W21" s="267"/>
      <c r="X21" s="267"/>
      <c r="Y21" s="320"/>
      <c r="Z21" s="320"/>
      <c r="AA21" s="310"/>
      <c r="AB21" s="267"/>
      <c r="AC21" s="267"/>
      <c r="AD21" s="267"/>
      <c r="AE21" s="267"/>
      <c r="AF21" s="320"/>
      <c r="AG21" s="317"/>
      <c r="AH21" s="312"/>
    </row>
    <row r="22" spans="1:34" ht="30" customHeight="1">
      <c r="A22" s="12"/>
      <c r="B22" s="260" t="s">
        <v>16</v>
      </c>
      <c r="C22" s="262"/>
      <c r="D22" s="263"/>
      <c r="E22" s="314"/>
      <c r="F22" s="278"/>
      <c r="G22" s="275"/>
      <c r="H22" s="275"/>
      <c r="I22" s="275"/>
      <c r="J22" s="275"/>
      <c r="K22" s="275"/>
      <c r="L22" s="275"/>
      <c r="M22" s="279"/>
      <c r="N22" s="275"/>
      <c r="O22" s="275"/>
      <c r="P22" s="275"/>
      <c r="Q22" s="275"/>
      <c r="R22" s="275"/>
      <c r="S22" s="275"/>
      <c r="T22" s="279"/>
      <c r="U22" s="275"/>
      <c r="V22" s="275"/>
      <c r="W22" s="275"/>
      <c r="X22" s="275"/>
      <c r="Y22" s="275"/>
      <c r="Z22" s="275"/>
      <c r="AA22" s="279"/>
      <c r="AB22" s="275"/>
      <c r="AC22" s="275"/>
      <c r="AD22" s="275"/>
      <c r="AE22" s="275"/>
      <c r="AF22" s="275"/>
      <c r="AG22" s="336"/>
      <c r="AH22" s="312"/>
    </row>
    <row r="23" spans="1:34" ht="30" customHeight="1">
      <c r="A23" s="12"/>
      <c r="B23" s="260" t="s">
        <v>16</v>
      </c>
      <c r="C23" s="262"/>
      <c r="D23" s="263"/>
      <c r="E23" s="314"/>
      <c r="F23" s="270"/>
      <c r="G23" s="267"/>
      <c r="H23" s="267"/>
      <c r="I23" s="267"/>
      <c r="J23" s="267"/>
      <c r="K23" s="267"/>
      <c r="L23" s="267"/>
      <c r="M23" s="271"/>
      <c r="N23" s="267"/>
      <c r="O23" s="267"/>
      <c r="P23" s="267"/>
      <c r="Q23" s="267"/>
      <c r="R23" s="267"/>
      <c r="S23" s="267"/>
      <c r="T23" s="271"/>
      <c r="U23" s="267"/>
      <c r="V23" s="267"/>
      <c r="W23" s="267"/>
      <c r="X23" s="267"/>
      <c r="Y23" s="267"/>
      <c r="Z23" s="267"/>
      <c r="AA23" s="271"/>
      <c r="AB23" s="267"/>
      <c r="AC23" s="267"/>
      <c r="AD23" s="267"/>
      <c r="AE23" s="267"/>
      <c r="AF23" s="267"/>
      <c r="AG23" s="333"/>
      <c r="AH23" s="312"/>
    </row>
    <row r="24" spans="1:34" ht="30" customHeight="1">
      <c r="A24" s="12"/>
      <c r="B24" s="260"/>
      <c r="C24" s="262"/>
      <c r="D24" s="263"/>
      <c r="E24" s="314"/>
      <c r="F24" s="270"/>
      <c r="G24" s="267"/>
      <c r="H24" s="267"/>
      <c r="I24" s="267"/>
      <c r="J24" s="267"/>
      <c r="K24" s="267"/>
      <c r="L24" s="267"/>
      <c r="M24" s="271"/>
      <c r="N24" s="267"/>
      <c r="O24" s="267"/>
      <c r="P24" s="267"/>
      <c r="Q24" s="267"/>
      <c r="R24" s="267"/>
      <c r="S24" s="267"/>
      <c r="T24" s="271"/>
      <c r="U24" s="267"/>
      <c r="V24" s="267"/>
      <c r="W24" s="267"/>
      <c r="X24" s="267"/>
      <c r="Y24" s="267"/>
      <c r="Z24" s="267"/>
      <c r="AA24" s="271"/>
      <c r="AB24" s="267"/>
      <c r="AC24" s="267"/>
      <c r="AD24" s="267"/>
      <c r="AE24" s="267"/>
      <c r="AF24" s="267"/>
      <c r="AG24" s="333"/>
      <c r="AH24" s="312"/>
    </row>
    <row r="25" spans="1:34" ht="30" customHeight="1">
      <c r="A25" s="12"/>
      <c r="B25" s="260"/>
      <c r="C25" s="262"/>
      <c r="D25" s="263"/>
      <c r="E25" s="314"/>
      <c r="F25" s="270"/>
      <c r="G25" s="267"/>
      <c r="H25" s="267"/>
      <c r="I25" s="267"/>
      <c r="J25" s="267"/>
      <c r="K25" s="267"/>
      <c r="L25" s="267"/>
      <c r="M25" s="271"/>
      <c r="N25" s="267"/>
      <c r="O25" s="267"/>
      <c r="P25" s="267"/>
      <c r="Q25" s="267"/>
      <c r="R25" s="267"/>
      <c r="S25" s="267"/>
      <c r="T25" s="271"/>
      <c r="U25" s="267"/>
      <c r="V25" s="267"/>
      <c r="W25" s="267"/>
      <c r="X25" s="267"/>
      <c r="Y25" s="267"/>
      <c r="Z25" s="267"/>
      <c r="AA25" s="271"/>
      <c r="AB25" s="267"/>
      <c r="AC25" s="267"/>
      <c r="AD25" s="267"/>
      <c r="AE25" s="267"/>
      <c r="AF25" s="267"/>
      <c r="AG25" s="333"/>
      <c r="AH25" s="312"/>
    </row>
    <row r="26" spans="1:34" ht="30" customHeight="1" thickBot="1">
      <c r="A26" s="12"/>
      <c r="B26" s="286"/>
      <c r="C26" s="285"/>
      <c r="D26" s="337"/>
      <c r="E26" s="338"/>
      <c r="F26" s="284"/>
      <c r="G26" s="285"/>
      <c r="H26" s="285"/>
      <c r="I26" s="285"/>
      <c r="J26" s="285"/>
      <c r="K26" s="285"/>
      <c r="L26" s="285"/>
      <c r="M26" s="286"/>
      <c r="N26" s="285"/>
      <c r="O26" s="285"/>
      <c r="P26" s="285"/>
      <c r="Q26" s="285"/>
      <c r="R26" s="285"/>
      <c r="S26" s="285"/>
      <c r="T26" s="286"/>
      <c r="U26" s="285"/>
      <c r="V26" s="285"/>
      <c r="W26" s="285"/>
      <c r="X26" s="285"/>
      <c r="Y26" s="285"/>
      <c r="Z26" s="285"/>
      <c r="AA26" s="286"/>
      <c r="AB26" s="285"/>
      <c r="AC26" s="285"/>
      <c r="AD26" s="285"/>
      <c r="AE26" s="285"/>
      <c r="AF26" s="285"/>
      <c r="AG26" s="339"/>
      <c r="AH26" s="340"/>
    </row>
    <row r="27" spans="1:34" ht="30" customHeight="1">
      <c r="A27" s="12"/>
      <c r="B27" s="68"/>
      <c r="C27" s="69"/>
      <c r="D27" s="68"/>
      <c r="E27" s="70"/>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4"/>
    </row>
    <row r="28" spans="1:34" ht="30" customHeight="1">
      <c r="A28" s="12"/>
      <c r="B28" s="68"/>
      <c r="C28" s="69"/>
      <c r="D28" s="68"/>
      <c r="E28" s="70"/>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4"/>
    </row>
    <row r="29" spans="1:34" ht="3.75" customHeight="1" thickBot="1">
      <c r="A29" s="12"/>
      <c r="B29" s="71"/>
      <c r="C29" s="12"/>
      <c r="D29" s="12"/>
      <c r="E29" s="12"/>
      <c r="F29" s="12"/>
      <c r="G29" s="12"/>
      <c r="H29" s="15"/>
      <c r="I29" s="12"/>
      <c r="J29" s="12"/>
      <c r="K29" s="12"/>
      <c r="L29" s="12"/>
      <c r="M29" s="12"/>
      <c r="N29" s="12"/>
      <c r="O29" s="12"/>
      <c r="P29" s="12"/>
      <c r="Q29" s="12"/>
      <c r="R29" s="14"/>
      <c r="S29" s="14"/>
      <c r="T29" s="12"/>
      <c r="U29" s="12"/>
      <c r="V29" s="12"/>
      <c r="W29" s="12"/>
      <c r="X29" s="12"/>
      <c r="Y29" s="12"/>
      <c r="Z29" s="12"/>
      <c r="AA29" s="12"/>
      <c r="AB29" s="12"/>
      <c r="AC29" s="12"/>
      <c r="AD29" s="12"/>
      <c r="AE29" s="12"/>
      <c r="AF29" s="12"/>
      <c r="AG29" s="12"/>
      <c r="AH29" s="12"/>
    </row>
    <row r="30" spans="1:34" ht="29.25" customHeight="1" thickBot="1">
      <c r="A30" s="12"/>
      <c r="B30" s="71" t="s">
        <v>17</v>
      </c>
      <c r="C30" s="12"/>
      <c r="D30" s="12"/>
      <c r="E30" s="12"/>
      <c r="F30" s="12"/>
      <c r="G30" s="12"/>
      <c r="H30" s="12"/>
      <c r="I30" s="15"/>
      <c r="J30" s="12"/>
      <c r="K30" s="12"/>
      <c r="L30" s="12"/>
      <c r="M30" s="12"/>
      <c r="N30" s="12"/>
      <c r="O30" s="12"/>
      <c r="P30" s="12"/>
      <c r="Q30" s="72"/>
      <c r="R30" s="72"/>
      <c r="S30" s="14"/>
      <c r="T30" s="14"/>
      <c r="U30" s="474"/>
      <c r="V30" s="475"/>
      <c r="W30" s="73" t="s">
        <v>18</v>
      </c>
      <c r="X30" s="14"/>
      <c r="Y30" s="476"/>
      <c r="Z30" s="477"/>
      <c r="AA30" s="13" t="s">
        <v>19</v>
      </c>
      <c r="AB30" s="12"/>
      <c r="AC30" s="73" t="s">
        <v>63</v>
      </c>
      <c r="AD30" s="12"/>
      <c r="AE30" s="12"/>
      <c r="AF30" s="12"/>
      <c r="AG30" s="12"/>
      <c r="AH30" s="12"/>
    </row>
    <row r="31" spans="1:34" ht="30" customHeight="1" thickBot="1">
      <c r="A31" s="12"/>
      <c r="B31" s="71" t="s">
        <v>20</v>
      </c>
      <c r="C31" s="12"/>
      <c r="D31" s="12"/>
      <c r="E31" s="12"/>
      <c r="F31" s="12"/>
      <c r="G31" s="12"/>
      <c r="H31" s="12"/>
      <c r="I31" s="15"/>
      <c r="J31" s="12"/>
      <c r="K31" s="12"/>
      <c r="L31" s="12"/>
      <c r="M31" s="12"/>
      <c r="N31" s="12"/>
      <c r="O31" s="12"/>
      <c r="P31" s="12"/>
      <c r="Q31" s="72"/>
      <c r="R31" s="72"/>
      <c r="S31" s="14"/>
      <c r="T31" s="14"/>
      <c r="U31" s="474"/>
      <c r="V31" s="475"/>
      <c r="W31" s="73" t="s">
        <v>18</v>
      </c>
      <c r="X31" s="14"/>
      <c r="Y31" s="476"/>
      <c r="Z31" s="477"/>
      <c r="AA31" s="13" t="s">
        <v>19</v>
      </c>
      <c r="AB31" s="12"/>
      <c r="AC31" s="73" t="s">
        <v>64</v>
      </c>
      <c r="AD31" s="12"/>
      <c r="AE31" s="12"/>
      <c r="AF31" s="12"/>
      <c r="AG31" s="12"/>
      <c r="AH31" s="12"/>
    </row>
    <row r="32" spans="1:34" ht="4.5" customHeight="1">
      <c r="A32" s="12"/>
      <c r="B32" s="71"/>
      <c r="C32" s="12"/>
      <c r="D32" s="12"/>
      <c r="E32" s="12"/>
      <c r="F32" s="12"/>
      <c r="G32" s="12"/>
      <c r="H32" s="12"/>
      <c r="I32" s="15"/>
      <c r="J32" s="12"/>
      <c r="K32" s="12"/>
      <c r="L32" s="12"/>
      <c r="M32" s="12"/>
      <c r="N32" s="12"/>
      <c r="O32" s="12"/>
      <c r="P32" s="12"/>
      <c r="Q32" s="74"/>
      <c r="R32" s="74"/>
      <c r="S32" s="14"/>
      <c r="T32" s="14"/>
      <c r="U32" s="12"/>
      <c r="V32" s="12"/>
      <c r="W32" s="12"/>
      <c r="X32" s="12"/>
      <c r="Y32" s="12"/>
      <c r="Z32" s="12"/>
      <c r="AA32" s="12"/>
      <c r="AB32" s="12"/>
      <c r="AC32" s="12"/>
      <c r="AD32" s="12"/>
      <c r="AE32" s="12"/>
      <c r="AF32" s="12"/>
      <c r="AG32" s="12"/>
      <c r="AH32" s="12"/>
    </row>
    <row r="33" spans="1:34" ht="9.75" customHeight="1" thickBot="1">
      <c r="A33" s="12"/>
      <c r="B33" s="71"/>
      <c r="C33" s="12"/>
      <c r="D33" s="12"/>
      <c r="E33" s="74"/>
      <c r="F33" s="75"/>
      <c r="G33" s="12"/>
      <c r="H33" s="12"/>
      <c r="I33" s="76"/>
      <c r="J33" s="76"/>
      <c r="K33" s="76"/>
      <c r="L33" s="76"/>
      <c r="M33" s="76"/>
      <c r="N33" s="12"/>
      <c r="O33" s="12"/>
      <c r="P33" s="12"/>
      <c r="Q33" s="12"/>
      <c r="R33" s="12"/>
      <c r="S33" s="14"/>
      <c r="T33" s="14"/>
      <c r="U33" s="12"/>
      <c r="V33" s="12"/>
      <c r="W33" s="12"/>
      <c r="X33" s="12"/>
      <c r="Y33" s="12"/>
      <c r="Z33" s="12"/>
      <c r="AA33" s="12"/>
      <c r="AB33" s="12"/>
      <c r="AC33" s="12"/>
      <c r="AD33" s="12"/>
      <c r="AE33" s="12"/>
      <c r="AF33" s="12"/>
      <c r="AG33" s="12"/>
      <c r="AH33" s="12"/>
    </row>
    <row r="34" spans="1:34" ht="17.25" customHeight="1">
      <c r="A34" s="12"/>
      <c r="B34" s="77" t="s">
        <v>21</v>
      </c>
      <c r="C34" s="478" t="s">
        <v>22</v>
      </c>
      <c r="D34" s="464"/>
      <c r="E34" s="79" t="s">
        <v>23</v>
      </c>
      <c r="F34" s="464" t="s">
        <v>24</v>
      </c>
      <c r="G34" s="464"/>
      <c r="H34" s="464"/>
      <c r="I34" s="464"/>
      <c r="J34" s="78" t="s">
        <v>25</v>
      </c>
      <c r="K34" s="464" t="s">
        <v>26</v>
      </c>
      <c r="L34" s="464"/>
      <c r="M34" s="464"/>
      <c r="N34" s="464"/>
      <c r="O34" s="78" t="s">
        <v>27</v>
      </c>
      <c r="P34" s="464" t="s">
        <v>28</v>
      </c>
      <c r="Q34" s="464"/>
      <c r="R34" s="464"/>
      <c r="S34" s="464"/>
      <c r="T34" s="78" t="s">
        <v>25</v>
      </c>
      <c r="U34" s="464" t="s">
        <v>36</v>
      </c>
      <c r="V34" s="464"/>
      <c r="W34" s="464"/>
      <c r="X34" s="464"/>
      <c r="Y34" s="78" t="s">
        <v>30</v>
      </c>
      <c r="Z34" s="472" t="s">
        <v>29</v>
      </c>
      <c r="AA34" s="464"/>
      <c r="AB34" s="464"/>
      <c r="AC34" s="473"/>
      <c r="AD34" s="12"/>
      <c r="AE34" s="12"/>
      <c r="AF34" s="12"/>
      <c r="AG34" s="12"/>
      <c r="AH34" s="12"/>
    </row>
    <row r="35" spans="1:34" ht="22.5" customHeight="1">
      <c r="A35" s="12"/>
      <c r="B35" s="15"/>
      <c r="C35" s="465"/>
      <c r="D35" s="466"/>
      <c r="E35" s="341"/>
      <c r="F35" s="468"/>
      <c r="G35" s="468"/>
      <c r="H35" s="468"/>
      <c r="I35" s="468"/>
      <c r="J35" s="80" t="s">
        <v>25</v>
      </c>
      <c r="K35" s="468"/>
      <c r="L35" s="493"/>
      <c r="M35" s="493"/>
      <c r="N35" s="493"/>
      <c r="O35" s="80" t="s">
        <v>27</v>
      </c>
      <c r="P35" s="468"/>
      <c r="Q35" s="493"/>
      <c r="R35" s="493"/>
      <c r="S35" s="493"/>
      <c r="T35" s="81" t="s">
        <v>25</v>
      </c>
      <c r="U35" s="468"/>
      <c r="V35" s="493"/>
      <c r="W35" s="493"/>
      <c r="X35" s="493"/>
      <c r="Y35" s="80" t="s">
        <v>30</v>
      </c>
      <c r="Z35" s="348"/>
      <c r="AA35" s="82" t="s">
        <v>18</v>
      </c>
      <c r="AB35" s="350"/>
      <c r="AC35" s="83" t="s">
        <v>19</v>
      </c>
      <c r="AD35" s="12"/>
      <c r="AE35" s="12"/>
      <c r="AF35" s="12"/>
      <c r="AG35" s="12"/>
      <c r="AH35" s="12"/>
    </row>
    <row r="36" spans="1:34" ht="22.5" customHeight="1">
      <c r="A36" s="12"/>
      <c r="B36" s="15"/>
      <c r="C36" s="342"/>
      <c r="D36" s="343"/>
      <c r="E36" s="341"/>
      <c r="F36" s="344"/>
      <c r="G36" s="344"/>
      <c r="H36" s="344"/>
      <c r="I36" s="344"/>
      <c r="J36" s="99" t="s">
        <v>25</v>
      </c>
      <c r="K36" s="344"/>
      <c r="L36" s="347"/>
      <c r="M36" s="347"/>
      <c r="N36" s="347"/>
      <c r="O36" s="99" t="s">
        <v>27</v>
      </c>
      <c r="P36" s="468"/>
      <c r="Q36" s="493"/>
      <c r="R36" s="493"/>
      <c r="S36" s="493"/>
      <c r="T36" s="81" t="s">
        <v>25</v>
      </c>
      <c r="U36" s="468"/>
      <c r="V36" s="493"/>
      <c r="W36" s="493"/>
      <c r="X36" s="493"/>
      <c r="Y36" s="99" t="s">
        <v>30</v>
      </c>
      <c r="Z36" s="348"/>
      <c r="AA36" s="82" t="s">
        <v>18</v>
      </c>
      <c r="AB36" s="350"/>
      <c r="AC36" s="83" t="s">
        <v>19</v>
      </c>
      <c r="AD36" s="12"/>
      <c r="AE36" s="12"/>
      <c r="AF36" s="12"/>
      <c r="AG36" s="12"/>
      <c r="AH36" s="12"/>
    </row>
    <row r="37" spans="1:34" ht="22.5" customHeight="1">
      <c r="A37" s="12"/>
      <c r="B37" s="15"/>
      <c r="C37" s="342"/>
      <c r="D37" s="343"/>
      <c r="E37" s="341"/>
      <c r="F37" s="344"/>
      <c r="G37" s="344"/>
      <c r="H37" s="344"/>
      <c r="I37" s="344"/>
      <c r="J37" s="99" t="s">
        <v>25</v>
      </c>
      <c r="K37" s="344"/>
      <c r="L37" s="347"/>
      <c r="M37" s="347"/>
      <c r="N37" s="347"/>
      <c r="O37" s="99" t="s">
        <v>27</v>
      </c>
      <c r="P37" s="468"/>
      <c r="Q37" s="493"/>
      <c r="R37" s="493"/>
      <c r="S37" s="493"/>
      <c r="T37" s="81" t="s">
        <v>25</v>
      </c>
      <c r="U37" s="468"/>
      <c r="V37" s="493"/>
      <c r="W37" s="493"/>
      <c r="X37" s="493"/>
      <c r="Y37" s="99" t="s">
        <v>30</v>
      </c>
      <c r="Z37" s="348"/>
      <c r="AA37" s="82" t="s">
        <v>18</v>
      </c>
      <c r="AB37" s="350"/>
      <c r="AC37" s="83" t="s">
        <v>19</v>
      </c>
      <c r="AD37" s="12"/>
      <c r="AE37" s="12"/>
      <c r="AF37" s="12"/>
      <c r="AG37" s="12"/>
      <c r="AH37" s="12"/>
    </row>
    <row r="38" spans="1:34" ht="22.5" customHeight="1">
      <c r="A38" s="12"/>
      <c r="B38" s="15"/>
      <c r="C38" s="342"/>
      <c r="D38" s="343"/>
      <c r="E38" s="341"/>
      <c r="F38" s="344"/>
      <c r="G38" s="344"/>
      <c r="H38" s="344"/>
      <c r="I38" s="344"/>
      <c r="J38" s="99" t="s">
        <v>25</v>
      </c>
      <c r="K38" s="344"/>
      <c r="L38" s="347"/>
      <c r="M38" s="347"/>
      <c r="N38" s="347"/>
      <c r="O38" s="99" t="s">
        <v>27</v>
      </c>
      <c r="P38" s="468"/>
      <c r="Q38" s="493"/>
      <c r="R38" s="493"/>
      <c r="S38" s="493"/>
      <c r="T38" s="81" t="s">
        <v>25</v>
      </c>
      <c r="U38" s="468"/>
      <c r="V38" s="493"/>
      <c r="W38" s="493"/>
      <c r="X38" s="493"/>
      <c r="Y38" s="99" t="s">
        <v>30</v>
      </c>
      <c r="Z38" s="348"/>
      <c r="AA38" s="82" t="s">
        <v>18</v>
      </c>
      <c r="AB38" s="350"/>
      <c r="AC38" s="83" t="s">
        <v>19</v>
      </c>
      <c r="AD38" s="12"/>
      <c r="AE38" s="12"/>
      <c r="AF38" s="12"/>
      <c r="AG38" s="12"/>
      <c r="AH38" s="12"/>
    </row>
    <row r="39" spans="1:34" ht="22.5" customHeight="1">
      <c r="A39" s="12"/>
      <c r="B39" s="15"/>
      <c r="C39" s="465"/>
      <c r="D39" s="492"/>
      <c r="E39" s="341"/>
      <c r="F39" s="467"/>
      <c r="G39" s="468"/>
      <c r="H39" s="468"/>
      <c r="I39" s="468"/>
      <c r="J39" s="80" t="s">
        <v>25</v>
      </c>
      <c r="K39" s="468"/>
      <c r="L39" s="468"/>
      <c r="M39" s="468"/>
      <c r="N39" s="468"/>
      <c r="O39" s="80" t="s">
        <v>27</v>
      </c>
      <c r="P39" s="468"/>
      <c r="Q39" s="468"/>
      <c r="R39" s="468"/>
      <c r="S39" s="468"/>
      <c r="T39" s="81" t="s">
        <v>25</v>
      </c>
      <c r="U39" s="468"/>
      <c r="V39" s="468"/>
      <c r="W39" s="468"/>
      <c r="X39" s="468"/>
      <c r="Y39" s="80" t="s">
        <v>30</v>
      </c>
      <c r="Z39" s="348"/>
      <c r="AA39" s="82" t="s">
        <v>18</v>
      </c>
      <c r="AB39" s="350"/>
      <c r="AC39" s="83" t="s">
        <v>19</v>
      </c>
      <c r="AD39" s="12"/>
      <c r="AE39" s="12"/>
      <c r="AF39" s="12"/>
      <c r="AG39" s="12"/>
      <c r="AH39" s="12"/>
    </row>
    <row r="40" spans="1:34" ht="22.5" customHeight="1">
      <c r="A40" s="12"/>
      <c r="B40" s="15"/>
      <c r="C40" s="465"/>
      <c r="D40" s="492"/>
      <c r="E40" s="341"/>
      <c r="F40" s="467"/>
      <c r="G40" s="468"/>
      <c r="H40" s="468"/>
      <c r="I40" s="468"/>
      <c r="J40" s="80" t="s">
        <v>25</v>
      </c>
      <c r="K40" s="468"/>
      <c r="L40" s="468"/>
      <c r="M40" s="468"/>
      <c r="N40" s="468"/>
      <c r="O40" s="80" t="s">
        <v>27</v>
      </c>
      <c r="P40" s="493"/>
      <c r="Q40" s="493"/>
      <c r="R40" s="493"/>
      <c r="S40" s="493"/>
      <c r="T40" s="81" t="s">
        <v>25</v>
      </c>
      <c r="U40" s="493"/>
      <c r="V40" s="493"/>
      <c r="W40" s="493"/>
      <c r="X40" s="493"/>
      <c r="Y40" s="80" t="s">
        <v>30</v>
      </c>
      <c r="Z40" s="348"/>
      <c r="AA40" s="82" t="s">
        <v>18</v>
      </c>
      <c r="AB40" s="350"/>
      <c r="AC40" s="83" t="s">
        <v>19</v>
      </c>
      <c r="AD40" s="12"/>
      <c r="AE40" s="12"/>
      <c r="AF40" s="12"/>
      <c r="AG40" s="12"/>
      <c r="AH40" s="12"/>
    </row>
    <row r="41" spans="1:34" ht="22.5" customHeight="1">
      <c r="A41" s="12"/>
      <c r="B41" s="15"/>
      <c r="C41" s="465"/>
      <c r="D41" s="492"/>
      <c r="E41" s="341"/>
      <c r="F41" s="467"/>
      <c r="G41" s="468"/>
      <c r="H41" s="468"/>
      <c r="I41" s="468"/>
      <c r="J41" s="80" t="s">
        <v>25</v>
      </c>
      <c r="K41" s="468"/>
      <c r="L41" s="468"/>
      <c r="M41" s="468"/>
      <c r="N41" s="468"/>
      <c r="O41" s="80" t="s">
        <v>27</v>
      </c>
      <c r="P41" s="493"/>
      <c r="Q41" s="493"/>
      <c r="R41" s="493"/>
      <c r="S41" s="493"/>
      <c r="T41" s="81" t="s">
        <v>25</v>
      </c>
      <c r="U41" s="493"/>
      <c r="V41" s="493"/>
      <c r="W41" s="493"/>
      <c r="X41" s="493"/>
      <c r="Y41" s="80" t="s">
        <v>30</v>
      </c>
      <c r="Z41" s="348"/>
      <c r="AA41" s="82" t="s">
        <v>18</v>
      </c>
      <c r="AB41" s="350"/>
      <c r="AC41" s="83" t="s">
        <v>19</v>
      </c>
      <c r="AD41" s="12"/>
      <c r="AE41" s="12"/>
      <c r="AF41" s="12"/>
      <c r="AG41" s="12"/>
      <c r="AH41" s="12"/>
    </row>
    <row r="42" spans="1:34" ht="22.5" customHeight="1">
      <c r="A42" s="12"/>
      <c r="B42" s="15"/>
      <c r="C42" s="465"/>
      <c r="D42" s="492"/>
      <c r="E42" s="341"/>
      <c r="F42" s="467"/>
      <c r="G42" s="468"/>
      <c r="H42" s="468"/>
      <c r="I42" s="468"/>
      <c r="J42" s="80" t="s">
        <v>25</v>
      </c>
      <c r="K42" s="468"/>
      <c r="L42" s="468"/>
      <c r="M42" s="468"/>
      <c r="N42" s="468"/>
      <c r="O42" s="80" t="s">
        <v>27</v>
      </c>
      <c r="P42" s="493"/>
      <c r="Q42" s="493"/>
      <c r="R42" s="493"/>
      <c r="S42" s="493"/>
      <c r="T42" s="81" t="s">
        <v>25</v>
      </c>
      <c r="U42" s="493"/>
      <c r="V42" s="493"/>
      <c r="W42" s="493"/>
      <c r="X42" s="493"/>
      <c r="Y42" s="80" t="s">
        <v>30</v>
      </c>
      <c r="Z42" s="348"/>
      <c r="AA42" s="82" t="s">
        <v>18</v>
      </c>
      <c r="AB42" s="350"/>
      <c r="AC42" s="83" t="s">
        <v>19</v>
      </c>
      <c r="AD42" s="12"/>
      <c r="AE42" s="12"/>
      <c r="AF42" s="12"/>
      <c r="AG42" s="12"/>
      <c r="AH42" s="12"/>
    </row>
    <row r="43" spans="1:34" ht="22.5" customHeight="1">
      <c r="A43" s="12"/>
      <c r="B43" s="15"/>
      <c r="C43" s="495"/>
      <c r="D43" s="496"/>
      <c r="E43" s="345"/>
      <c r="F43" s="467"/>
      <c r="G43" s="468"/>
      <c r="H43" s="468"/>
      <c r="I43" s="468"/>
      <c r="J43" s="80" t="s">
        <v>25</v>
      </c>
      <c r="K43" s="468"/>
      <c r="L43" s="468"/>
      <c r="M43" s="468"/>
      <c r="N43" s="468"/>
      <c r="O43" s="80" t="s">
        <v>27</v>
      </c>
      <c r="P43" s="493"/>
      <c r="Q43" s="493"/>
      <c r="R43" s="493"/>
      <c r="S43" s="493"/>
      <c r="T43" s="81" t="s">
        <v>25</v>
      </c>
      <c r="U43" s="493"/>
      <c r="V43" s="493"/>
      <c r="W43" s="493"/>
      <c r="X43" s="493"/>
      <c r="Y43" s="80" t="s">
        <v>30</v>
      </c>
      <c r="Z43" s="348"/>
      <c r="AA43" s="82" t="s">
        <v>18</v>
      </c>
      <c r="AB43" s="350"/>
      <c r="AC43" s="83" t="s">
        <v>19</v>
      </c>
      <c r="AD43" s="12"/>
      <c r="AE43" s="12"/>
      <c r="AF43" s="12"/>
      <c r="AG43" s="12"/>
      <c r="AH43" s="12"/>
    </row>
    <row r="44" spans="1:34" ht="22.5" customHeight="1" thickBot="1">
      <c r="A44" s="12"/>
      <c r="B44" s="15"/>
      <c r="C44" s="497"/>
      <c r="D44" s="498"/>
      <c r="E44" s="346"/>
      <c r="F44" s="499"/>
      <c r="G44" s="499"/>
      <c r="H44" s="499"/>
      <c r="I44" s="499"/>
      <c r="J44" s="84" t="s">
        <v>25</v>
      </c>
      <c r="K44" s="494"/>
      <c r="L44" s="494"/>
      <c r="M44" s="494"/>
      <c r="N44" s="494"/>
      <c r="O44" s="84" t="s">
        <v>27</v>
      </c>
      <c r="P44" s="494"/>
      <c r="Q44" s="494"/>
      <c r="R44" s="494"/>
      <c r="S44" s="494"/>
      <c r="T44" s="85" t="s">
        <v>25</v>
      </c>
      <c r="U44" s="494"/>
      <c r="V44" s="494"/>
      <c r="W44" s="494"/>
      <c r="X44" s="494"/>
      <c r="Y44" s="84" t="s">
        <v>30</v>
      </c>
      <c r="Z44" s="349"/>
      <c r="AA44" s="86" t="s">
        <v>18</v>
      </c>
      <c r="AB44" s="351"/>
      <c r="AC44" s="87" t="s">
        <v>19</v>
      </c>
      <c r="AD44" s="12"/>
      <c r="AE44" s="12"/>
      <c r="AF44" s="12"/>
      <c r="AG44" s="12"/>
      <c r="AH44" s="12"/>
    </row>
    <row r="45" spans="1:34" ht="17.25" customHeight="1">
      <c r="A45" s="12"/>
      <c r="B45" s="15"/>
      <c r="C45" s="88"/>
      <c r="D45" s="88"/>
      <c r="E45" s="12"/>
      <c r="F45" s="89"/>
      <c r="G45" s="89"/>
      <c r="H45" s="89"/>
      <c r="I45" s="89"/>
      <c r="J45" s="76"/>
      <c r="K45" s="76"/>
      <c r="L45" s="76"/>
      <c r="M45" s="76"/>
      <c r="N45" s="76"/>
      <c r="O45" s="76"/>
      <c r="P45" s="76"/>
      <c r="Q45" s="76"/>
      <c r="R45" s="76"/>
      <c r="S45" s="76"/>
      <c r="T45" s="89"/>
      <c r="U45" s="76"/>
      <c r="V45" s="76"/>
      <c r="W45" s="76"/>
      <c r="X45" s="76"/>
      <c r="Y45" s="76"/>
      <c r="Z45" s="12"/>
      <c r="AA45" s="90"/>
      <c r="AB45" s="91"/>
      <c r="AC45" s="90"/>
      <c r="AD45" s="12"/>
      <c r="AE45" s="12"/>
      <c r="AF45" s="12"/>
      <c r="AG45" s="12"/>
      <c r="AH45" s="12"/>
    </row>
    <row r="46" spans="1:34" ht="19.5" customHeight="1">
      <c r="A46" s="12"/>
      <c r="B46" s="15"/>
      <c r="C46" s="12"/>
      <c r="D46" s="15"/>
      <c r="E46" s="12"/>
      <c r="F46" s="12"/>
      <c r="G46" s="12"/>
      <c r="H46" s="15"/>
      <c r="I46" s="12"/>
      <c r="J46" s="12"/>
      <c r="K46" s="12"/>
      <c r="L46" s="12"/>
      <c r="M46" s="12"/>
      <c r="N46" s="12"/>
      <c r="O46" s="12"/>
      <c r="P46" s="12"/>
      <c r="Q46" s="12"/>
      <c r="R46" s="14"/>
      <c r="S46" s="14"/>
      <c r="T46" s="12"/>
      <c r="U46" s="12"/>
      <c r="V46" s="12"/>
      <c r="W46" s="12"/>
      <c r="X46" s="12"/>
      <c r="Y46" s="12"/>
      <c r="Z46" s="12"/>
      <c r="AA46" s="12"/>
      <c r="AB46" s="12"/>
      <c r="AC46" s="12"/>
      <c r="AD46" s="12"/>
      <c r="AE46" s="12"/>
      <c r="AF46" s="12"/>
      <c r="AG46" s="12"/>
      <c r="AH46" s="12"/>
    </row>
    <row r="47" spans="1:34" ht="19.5" customHeight="1">
      <c r="A47" s="12"/>
      <c r="B47" s="15"/>
      <c r="C47" s="12"/>
      <c r="D47" s="15"/>
      <c r="E47" s="12"/>
      <c r="F47" s="12"/>
      <c r="G47" s="12"/>
      <c r="H47" s="15"/>
      <c r="I47" s="12"/>
      <c r="J47" s="12"/>
      <c r="K47" s="12"/>
      <c r="L47" s="12"/>
      <c r="M47" s="12"/>
      <c r="N47" s="12"/>
      <c r="O47" s="12"/>
      <c r="P47" s="12"/>
      <c r="Q47" s="12"/>
      <c r="R47" s="14"/>
      <c r="S47" s="14"/>
      <c r="T47" s="12"/>
      <c r="U47" s="12"/>
      <c r="V47" s="12"/>
      <c r="W47" s="12"/>
      <c r="X47" s="12"/>
      <c r="Y47" s="12"/>
      <c r="Z47" s="12"/>
      <c r="AA47" s="12"/>
      <c r="AB47" s="12"/>
      <c r="AC47" s="12"/>
      <c r="AD47" s="12"/>
      <c r="AE47" s="12"/>
      <c r="AF47" s="12"/>
      <c r="AG47" s="12"/>
      <c r="AH47" s="12"/>
    </row>
    <row r="48" spans="1:34" ht="19.5" customHeight="1">
      <c r="A48" s="92"/>
      <c r="B48" s="92" t="s">
        <v>11</v>
      </c>
      <c r="C48" s="461" t="s">
        <v>119</v>
      </c>
      <c r="D48" s="461"/>
      <c r="E48" s="462"/>
      <c r="F48" s="460"/>
      <c r="G48" s="460"/>
      <c r="H48" s="92" t="s">
        <v>118</v>
      </c>
      <c r="I48" s="92"/>
      <c r="J48" s="92"/>
      <c r="K48" s="92"/>
      <c r="L48" s="92"/>
      <c r="M48" s="92"/>
      <c r="N48" s="92"/>
      <c r="O48" s="92"/>
      <c r="P48" s="92"/>
      <c r="Q48" s="92"/>
      <c r="R48" s="93"/>
      <c r="S48" s="93"/>
      <c r="T48" s="92"/>
      <c r="U48" s="92"/>
      <c r="V48" s="92"/>
      <c r="W48" s="92"/>
      <c r="X48" s="92"/>
      <c r="Y48" s="92"/>
      <c r="Z48" s="92"/>
      <c r="AA48" s="92"/>
      <c r="AB48" s="92"/>
      <c r="AC48" s="92"/>
      <c r="AD48" s="92"/>
      <c r="AE48" s="92"/>
      <c r="AF48" s="92"/>
      <c r="AG48" s="92"/>
      <c r="AH48" s="92"/>
    </row>
    <row r="49" spans="1:34" ht="13.5">
      <c r="A49" s="92"/>
      <c r="B49" s="92"/>
      <c r="C49" s="92"/>
      <c r="D49" s="138"/>
      <c r="E49" s="92"/>
      <c r="F49" s="92"/>
      <c r="G49" s="92"/>
      <c r="H49" s="15"/>
      <c r="I49" s="92"/>
      <c r="J49" s="92"/>
      <c r="K49" s="92"/>
      <c r="L49" s="92"/>
      <c r="M49" s="92"/>
      <c r="N49" s="92"/>
      <c r="O49" s="92"/>
      <c r="P49" s="92"/>
      <c r="Q49" s="92"/>
      <c r="R49" s="93"/>
      <c r="S49" s="93"/>
      <c r="T49" s="92"/>
      <c r="U49" s="92"/>
      <c r="V49" s="92"/>
      <c r="W49" s="92"/>
      <c r="X49" s="92"/>
      <c r="Y49" s="92"/>
      <c r="Z49" s="92"/>
      <c r="AA49" s="92"/>
      <c r="AB49" s="92"/>
      <c r="AC49" s="92"/>
      <c r="AD49" s="92"/>
      <c r="AE49" s="92"/>
      <c r="AF49" s="92"/>
      <c r="AG49" s="92"/>
      <c r="AH49" s="92"/>
    </row>
    <row r="50" spans="1:34" ht="22.5" customHeight="1">
      <c r="A50" s="94"/>
      <c r="B50" s="459" t="s">
        <v>150</v>
      </c>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row>
    <row r="51" spans="1:34" ht="22.5" customHeight="1">
      <c r="A51" s="94"/>
      <c r="B51" s="459" t="s">
        <v>53</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row>
    <row r="52" spans="1:34" ht="19.5" customHeight="1">
      <c r="A52" s="92"/>
      <c r="B52" s="92" t="s">
        <v>31</v>
      </c>
      <c r="C52" s="92"/>
      <c r="D52" s="92"/>
      <c r="E52" s="92"/>
      <c r="F52" s="92"/>
      <c r="G52" s="93"/>
      <c r="H52" s="92"/>
      <c r="I52" s="93"/>
      <c r="J52" s="93"/>
      <c r="K52" s="93"/>
      <c r="L52" s="92"/>
      <c r="M52" s="71" t="s">
        <v>32</v>
      </c>
      <c r="N52" s="93"/>
      <c r="O52" s="92"/>
      <c r="P52" s="92"/>
      <c r="Q52" s="92"/>
      <c r="R52" s="92"/>
      <c r="S52" s="92"/>
      <c r="T52" s="92"/>
      <c r="U52" s="92"/>
      <c r="V52" s="92"/>
      <c r="W52" s="92"/>
      <c r="X52" s="92"/>
      <c r="Y52" s="92"/>
      <c r="Z52" s="92"/>
      <c r="AA52" s="92"/>
      <c r="AB52" s="92"/>
      <c r="AC52" s="92"/>
      <c r="AD52" s="92"/>
      <c r="AE52" s="92"/>
      <c r="AF52" s="92"/>
      <c r="AG52" s="92"/>
      <c r="AH52" s="92"/>
    </row>
    <row r="53" spans="1:34" ht="19.5" customHeight="1">
      <c r="A53" s="95"/>
      <c r="B53" s="95" t="s">
        <v>33</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row>
    <row r="54" spans="1:34" ht="19.5" customHeight="1">
      <c r="A54" s="95"/>
      <c r="B54" s="95" t="s">
        <v>115</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row>
    <row r="55" spans="1:34" ht="19.5" customHeight="1">
      <c r="A55" s="95"/>
      <c r="B55" s="95" t="s">
        <v>116</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row>
    <row r="56" spans="1:34" ht="19.5" customHeight="1">
      <c r="A56" s="95"/>
      <c r="B56" s="95" t="s">
        <v>114</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row>
    <row r="57" spans="1:34" ht="19.5" customHeight="1">
      <c r="A57" s="92"/>
      <c r="B57" s="92" t="s">
        <v>112</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row>
    <row r="58" spans="1:34" ht="19.5" customHeight="1">
      <c r="A58" s="14"/>
      <c r="B58" s="93" t="s">
        <v>113</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ht="13.5">
      <c r="A59" s="96"/>
    </row>
    <row r="60" ht="13.5">
      <c r="A60" s="96"/>
    </row>
    <row r="61" ht="13.5">
      <c r="A61" s="96"/>
    </row>
  </sheetData>
  <sheetProtection password="C4F9" sheet="1" objects="1" scenarios="1" selectLockedCells="1"/>
  <mergeCells count="72">
    <mergeCell ref="C44:D44"/>
    <mergeCell ref="F44:I44"/>
    <mergeCell ref="K44:N44"/>
    <mergeCell ref="B5:M5"/>
    <mergeCell ref="P36:S36"/>
    <mergeCell ref="U36:X36"/>
    <mergeCell ref="P37:S37"/>
    <mergeCell ref="U37:X37"/>
    <mergeCell ref="P38:S38"/>
    <mergeCell ref="U38:X38"/>
    <mergeCell ref="C42:D42"/>
    <mergeCell ref="F42:I42"/>
    <mergeCell ref="C43:D43"/>
    <mergeCell ref="F43:I43"/>
    <mergeCell ref="K43:N43"/>
    <mergeCell ref="P43:S43"/>
    <mergeCell ref="P44:S44"/>
    <mergeCell ref="U44:X44"/>
    <mergeCell ref="K42:N42"/>
    <mergeCell ref="P42:S42"/>
    <mergeCell ref="U43:X43"/>
    <mergeCell ref="U42:X42"/>
    <mergeCell ref="P35:S35"/>
    <mergeCell ref="F35:I35"/>
    <mergeCell ref="K35:N35"/>
    <mergeCell ref="U35:X35"/>
    <mergeCell ref="C39:D39"/>
    <mergeCell ref="C41:D41"/>
    <mergeCell ref="F41:I41"/>
    <mergeCell ref="K41:N41"/>
    <mergeCell ref="P41:S41"/>
    <mergeCell ref="U41:X41"/>
    <mergeCell ref="K39:N39"/>
    <mergeCell ref="P39:S39"/>
    <mergeCell ref="G4:M4"/>
    <mergeCell ref="U31:V31"/>
    <mergeCell ref="K3:L3"/>
    <mergeCell ref="C40:D40"/>
    <mergeCell ref="F40:I40"/>
    <mergeCell ref="K40:N40"/>
    <mergeCell ref="P40:S40"/>
    <mergeCell ref="U40:X40"/>
    <mergeCell ref="W3:AG3"/>
    <mergeCell ref="V4:AG4"/>
    <mergeCell ref="C8:C11"/>
    <mergeCell ref="F8:L8"/>
    <mergeCell ref="M8:S8"/>
    <mergeCell ref="T8:Z8"/>
    <mergeCell ref="AA8:AG8"/>
    <mergeCell ref="D4:E4"/>
    <mergeCell ref="O5:Z5"/>
    <mergeCell ref="AA5:AH5"/>
    <mergeCell ref="B51:AH51"/>
    <mergeCell ref="AH8:AH11"/>
    <mergeCell ref="Z34:AC34"/>
    <mergeCell ref="U30:V30"/>
    <mergeCell ref="Y30:Z30"/>
    <mergeCell ref="L6:V6"/>
    <mergeCell ref="Y31:Z31"/>
    <mergeCell ref="U39:X39"/>
    <mergeCell ref="C34:D34"/>
    <mergeCell ref="F34:I34"/>
    <mergeCell ref="B50:AH50"/>
    <mergeCell ref="F48:G48"/>
    <mergeCell ref="C48:E48"/>
    <mergeCell ref="B6:J6"/>
    <mergeCell ref="W6:AH6"/>
    <mergeCell ref="K34:N34"/>
    <mergeCell ref="P34:S34"/>
    <mergeCell ref="U34:X34"/>
    <mergeCell ref="C35:D35"/>
    <mergeCell ref="F39:I39"/>
  </mergeCells>
  <conditionalFormatting sqref="F11:AG11">
    <cfRule type="expression" priority="1" dxfId="33" stopIfTrue="1">
      <formula>ISERROR(F11)</formula>
    </cfRule>
    <cfRule type="cellIs" priority="2" dxfId="34" operator="equal" stopIfTrue="1">
      <formula>"日"</formula>
    </cfRule>
    <cfRule type="cellIs" priority="3" dxfId="35" operator="equal" stopIfTrue="1">
      <formula>"土"</formula>
    </cfRule>
  </conditionalFormatting>
  <dataValidations count="2">
    <dataValidation type="list" allowBlank="1" showInputMessage="1" showErrorMessage="1" sqref="F12:AG26">
      <formula1>OFFSET($E$35,0,0,COUNTA($E$34:$E$45)-1,1)</formula1>
    </dataValidation>
    <dataValidation type="list" allowBlank="1" showInputMessage="1" showErrorMessage="1" sqref="C12:C26">
      <formula1>"Ａ,Ｂ,Ｃ,Ｄ"</formula1>
    </dataValidation>
  </dataValidations>
  <printOptions horizontalCentered="1"/>
  <pageMargins left="0" right="0" top="0.5905511811023623" bottom="0.3937007874015748" header="0.5118110236220472" footer="0.5118110236220472"/>
  <pageSetup horizontalDpi="600" verticalDpi="600" orientation="landscape" paperSize="9" scale="84" r:id="rId1"/>
  <rowBreaks count="1" manualBreakCount="1">
    <brk id="27" max="33" man="1"/>
  </rowBreaks>
</worksheet>
</file>

<file path=xl/worksheets/sheet2.xml><?xml version="1.0" encoding="utf-8"?>
<worksheet xmlns="http://schemas.openxmlformats.org/spreadsheetml/2006/main" xmlns:r="http://schemas.openxmlformats.org/officeDocument/2006/relationships">
  <dimension ref="A1:AT69"/>
  <sheetViews>
    <sheetView showGridLines="0" zoomScale="80" zoomScaleNormal="80" zoomScaleSheetLayoutView="80" zoomScalePageLayoutView="0" workbookViewId="0" topLeftCell="A1">
      <selection activeCell="B12" sqref="B12"/>
    </sheetView>
  </sheetViews>
  <sheetFormatPr defaultColWidth="9.00390625" defaultRowHeight="13.5"/>
  <cols>
    <col min="1" max="1" width="1.25" style="3" customWidth="1"/>
    <col min="2" max="2" width="14.625" style="3" customWidth="1"/>
    <col min="3" max="3" width="4.125" style="3" customWidth="1"/>
    <col min="4" max="5" width="17.125" style="3" customWidth="1"/>
    <col min="6" max="33" width="3.875" style="3" customWidth="1"/>
    <col min="34" max="36" width="8.625" style="3" customWidth="1"/>
    <col min="37" max="16384" width="9.00390625" style="3" customWidth="1"/>
  </cols>
  <sheetData>
    <row r="1" spans="1:36" ht="15">
      <c r="A1" s="139" t="s">
        <v>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1"/>
      <c r="AI1" s="142"/>
      <c r="AJ1" s="143"/>
    </row>
    <row r="2" spans="1:36" ht="10.5" customHeight="1">
      <c r="A2" s="144"/>
      <c r="B2" s="140"/>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1"/>
      <c r="AI2" s="145"/>
      <c r="AJ2" s="146"/>
    </row>
    <row r="3" spans="1:35" ht="24.75" customHeight="1">
      <c r="A3" s="4"/>
      <c r="B3" s="5" t="s">
        <v>148</v>
      </c>
      <c r="C3" s="4"/>
      <c r="D3" s="4"/>
      <c r="E3" s="4"/>
      <c r="F3" s="4"/>
      <c r="G3" s="4"/>
      <c r="H3" s="4"/>
      <c r="I3" s="5" t="s">
        <v>2</v>
      </c>
      <c r="J3" s="491" t="s">
        <v>3</v>
      </c>
      <c r="K3" s="491"/>
      <c r="L3" s="6">
        <f>'（勤務表認知症ディ）① '!M3</f>
        <v>0</v>
      </c>
      <c r="M3" s="6" t="s">
        <v>0</v>
      </c>
      <c r="N3" s="7">
        <f>'（勤務表認知症ディ）① '!O3</f>
        <v>0</v>
      </c>
      <c r="O3" s="5" t="s">
        <v>4</v>
      </c>
      <c r="P3" s="5"/>
      <c r="Q3" s="2"/>
      <c r="R3" s="518" t="s">
        <v>65</v>
      </c>
      <c r="S3" s="518"/>
      <c r="T3" s="518"/>
      <c r="U3" s="518"/>
      <c r="V3" s="518"/>
      <c r="W3" s="511" t="str">
        <f>'（勤務表認知症ディ）① '!W3</f>
        <v>（介護予防）認知症対応型通所介護</v>
      </c>
      <c r="X3" s="511"/>
      <c r="Y3" s="511"/>
      <c r="Z3" s="511"/>
      <c r="AA3" s="511"/>
      <c r="AB3" s="511"/>
      <c r="AC3" s="511"/>
      <c r="AD3" s="511"/>
      <c r="AE3" s="511"/>
      <c r="AF3" s="511"/>
      <c r="AG3" s="511"/>
      <c r="AH3" s="511"/>
      <c r="AI3" s="5" t="s">
        <v>5</v>
      </c>
    </row>
    <row r="4" spans="1:35" ht="30" customHeight="1">
      <c r="A4" s="4"/>
      <c r="B4" s="8" t="str">
        <f>'（勤務表認知症ディ）① '!B4</f>
        <v>単位目</v>
      </c>
      <c r="C4" s="4"/>
      <c r="D4" s="517" t="str">
        <f>'（勤務表認知症ディ）① '!D4</f>
        <v>□単独型 ・ □併設型</v>
      </c>
      <c r="E4" s="517"/>
      <c r="F4" s="512" t="str">
        <f>'（勤務表認知症ディ）① '!G4</f>
        <v>利用定員数　　　　　　名</v>
      </c>
      <c r="G4" s="512"/>
      <c r="H4" s="512"/>
      <c r="I4" s="512"/>
      <c r="J4" s="512"/>
      <c r="K4" s="512"/>
      <c r="L4" s="512"/>
      <c r="M4" s="512"/>
      <c r="N4" s="10"/>
      <c r="O4" s="4"/>
      <c r="P4" s="4"/>
      <c r="Q4" s="2"/>
      <c r="R4" s="518" t="s">
        <v>6</v>
      </c>
      <c r="S4" s="518"/>
      <c r="T4" s="518"/>
      <c r="U4" s="518"/>
      <c r="V4" s="518"/>
      <c r="W4" s="522">
        <f>'（勤務表認知症ディ）① '!V4</f>
        <v>0</v>
      </c>
      <c r="X4" s="522"/>
      <c r="Y4" s="522"/>
      <c r="Z4" s="522"/>
      <c r="AA4" s="522"/>
      <c r="AB4" s="522"/>
      <c r="AC4" s="522"/>
      <c r="AD4" s="522"/>
      <c r="AE4" s="522"/>
      <c r="AF4" s="522"/>
      <c r="AG4" s="522"/>
      <c r="AH4" s="522"/>
      <c r="AI4" s="5" t="s">
        <v>5</v>
      </c>
    </row>
    <row r="5" spans="1:37" ht="39" customHeight="1">
      <c r="A5" s="4"/>
      <c r="B5" s="510" t="str">
        <f>'（勤務表認知症ディ）① '!B5</f>
        <v>サービス提供日　□月 ・ □火 ・ □水 ・ □木 ・ □金 ・ □土 ・ □日</v>
      </c>
      <c r="C5" s="510"/>
      <c r="D5" s="510"/>
      <c r="E5" s="510"/>
      <c r="F5" s="510"/>
      <c r="G5" s="510"/>
      <c r="H5" s="510"/>
      <c r="I5" s="510"/>
      <c r="J5" s="510"/>
      <c r="K5" s="510"/>
      <c r="L5" s="510"/>
      <c r="M5" s="9"/>
      <c r="N5" s="510" t="str">
        <f>'（勤務表認知症ディ）① '!O5</f>
        <v>サービス提供時間　　００：００～００：００</v>
      </c>
      <c r="O5" s="510"/>
      <c r="P5" s="510"/>
      <c r="Q5" s="510"/>
      <c r="R5" s="510"/>
      <c r="S5" s="510"/>
      <c r="T5" s="510"/>
      <c r="U5" s="510"/>
      <c r="V5" s="510"/>
      <c r="W5" s="510"/>
      <c r="X5" s="510"/>
      <c r="Y5" s="510"/>
      <c r="Z5" s="510"/>
      <c r="AA5" s="11"/>
      <c r="AB5" s="510" t="str">
        <f>'（勤務表認知症ディ）① '!AA5</f>
        <v>口腔機能向上加算　□あり　・　□なし</v>
      </c>
      <c r="AC5" s="510"/>
      <c r="AD5" s="510"/>
      <c r="AE5" s="510"/>
      <c r="AF5" s="510"/>
      <c r="AG5" s="510"/>
      <c r="AH5" s="510"/>
      <c r="AI5" s="510"/>
      <c r="AJ5" s="97"/>
      <c r="AK5" s="97"/>
    </row>
    <row r="6" spans="1:46" s="98" customFormat="1" ht="24.75" customHeight="1">
      <c r="A6" s="4"/>
      <c r="B6" s="510" t="str">
        <f>'（勤務表認知症ディ）① '!B6</f>
        <v>サービス提供体制強化加算　　□加算Ⅰ ・ □加算Ⅱ ・ □なし</v>
      </c>
      <c r="C6" s="510"/>
      <c r="D6" s="510"/>
      <c r="E6" s="510"/>
      <c r="F6" s="510"/>
      <c r="G6" s="510"/>
      <c r="H6" s="510"/>
      <c r="I6" s="510"/>
      <c r="J6" s="11"/>
      <c r="K6" s="510" t="str">
        <f>'（勤務表認知症ディ）① '!L6</f>
        <v>個別機能訓練加算　　□あり　・　□なし</v>
      </c>
      <c r="L6" s="510"/>
      <c r="M6" s="510"/>
      <c r="N6" s="510"/>
      <c r="O6" s="510"/>
      <c r="P6" s="510"/>
      <c r="Q6" s="510"/>
      <c r="R6" s="510"/>
      <c r="S6" s="510"/>
      <c r="T6" s="510"/>
      <c r="U6" s="510"/>
      <c r="V6" s="510"/>
      <c r="W6" s="11"/>
      <c r="X6" s="510" t="str">
        <f>'（勤務表認知症ディ）① '!W6</f>
        <v>栄養マネジメント（改善）加算　　□あり　・　□なし</v>
      </c>
      <c r="Y6" s="510"/>
      <c r="Z6" s="510"/>
      <c r="AA6" s="510"/>
      <c r="AB6" s="510"/>
      <c r="AC6" s="510"/>
      <c r="AD6" s="510"/>
      <c r="AE6" s="510"/>
      <c r="AF6" s="510"/>
      <c r="AG6" s="510"/>
      <c r="AH6" s="510"/>
      <c r="AI6" s="510"/>
      <c r="AJ6" s="510"/>
      <c r="AS6" s="11"/>
      <c r="AT6" s="4"/>
    </row>
    <row r="7" spans="1:33" ht="3.75" customHeight="1" thickBot="1">
      <c r="A7" s="12"/>
      <c r="B7" s="13"/>
      <c r="C7" s="12"/>
      <c r="D7" s="12"/>
      <c r="E7" s="12"/>
      <c r="F7" s="12"/>
      <c r="G7" s="12"/>
      <c r="H7" s="12"/>
      <c r="I7" s="12"/>
      <c r="J7" s="12"/>
      <c r="K7" s="12"/>
      <c r="L7" s="12"/>
      <c r="M7" s="12"/>
      <c r="N7" s="12"/>
      <c r="O7" s="12"/>
      <c r="P7" s="12"/>
      <c r="Q7" s="14"/>
      <c r="R7" s="15"/>
      <c r="S7" s="12"/>
      <c r="T7" s="12"/>
      <c r="U7" s="12"/>
      <c r="V7" s="12"/>
      <c r="W7" s="12"/>
      <c r="X7" s="12"/>
      <c r="Y7" s="12"/>
      <c r="Z7" s="12"/>
      <c r="AA7" s="12"/>
      <c r="AB7" s="12"/>
      <c r="AC7" s="12"/>
      <c r="AD7" s="12"/>
      <c r="AE7" s="12"/>
      <c r="AF7" s="12"/>
      <c r="AG7" s="12"/>
    </row>
    <row r="8" spans="1:36" ht="20.25" customHeight="1">
      <c r="A8" s="12"/>
      <c r="B8" s="16"/>
      <c r="C8" s="480" t="s">
        <v>8</v>
      </c>
      <c r="D8" s="17"/>
      <c r="E8" s="147"/>
      <c r="F8" s="483" t="s">
        <v>9</v>
      </c>
      <c r="G8" s="484"/>
      <c r="H8" s="484"/>
      <c r="I8" s="484"/>
      <c r="J8" s="484"/>
      <c r="K8" s="484"/>
      <c r="L8" s="485"/>
      <c r="M8" s="486" t="s">
        <v>10</v>
      </c>
      <c r="N8" s="484"/>
      <c r="O8" s="484"/>
      <c r="P8" s="484"/>
      <c r="Q8" s="484"/>
      <c r="R8" s="484"/>
      <c r="S8" s="485"/>
      <c r="T8" s="486" t="s">
        <v>34</v>
      </c>
      <c r="U8" s="484"/>
      <c r="V8" s="484"/>
      <c r="W8" s="484"/>
      <c r="X8" s="484"/>
      <c r="Y8" s="484"/>
      <c r="Z8" s="485"/>
      <c r="AA8" s="486" t="s">
        <v>35</v>
      </c>
      <c r="AB8" s="484"/>
      <c r="AC8" s="484"/>
      <c r="AD8" s="484"/>
      <c r="AE8" s="484"/>
      <c r="AF8" s="484"/>
      <c r="AG8" s="487"/>
      <c r="AH8" s="504" t="s">
        <v>60</v>
      </c>
      <c r="AI8" s="507" t="s">
        <v>37</v>
      </c>
      <c r="AJ8" s="519" t="s">
        <v>38</v>
      </c>
    </row>
    <row r="9" spans="1:36" ht="20.25" customHeight="1">
      <c r="A9" s="12"/>
      <c r="B9" s="19" t="s">
        <v>12</v>
      </c>
      <c r="C9" s="481"/>
      <c r="D9" s="20" t="s">
        <v>13</v>
      </c>
      <c r="E9" s="148" t="s">
        <v>39</v>
      </c>
      <c r="F9" s="22">
        <v>1</v>
      </c>
      <c r="G9" s="23">
        <v>2</v>
      </c>
      <c r="H9" s="23">
        <v>3</v>
      </c>
      <c r="I9" s="23">
        <v>4</v>
      </c>
      <c r="J9" s="23">
        <v>5</v>
      </c>
      <c r="K9" s="23">
        <v>6</v>
      </c>
      <c r="L9" s="24">
        <v>7</v>
      </c>
      <c r="M9" s="25">
        <v>8</v>
      </c>
      <c r="N9" s="23">
        <v>9</v>
      </c>
      <c r="O9" s="23">
        <v>10</v>
      </c>
      <c r="P9" s="23">
        <v>11</v>
      </c>
      <c r="Q9" s="23">
        <v>12</v>
      </c>
      <c r="R9" s="23">
        <v>13</v>
      </c>
      <c r="S9" s="26">
        <v>14</v>
      </c>
      <c r="T9" s="25">
        <v>15</v>
      </c>
      <c r="U9" s="23">
        <v>16</v>
      </c>
      <c r="V9" s="23">
        <v>17</v>
      </c>
      <c r="W9" s="23">
        <v>18</v>
      </c>
      <c r="X9" s="23">
        <v>19</v>
      </c>
      <c r="Y9" s="23">
        <v>20</v>
      </c>
      <c r="Z9" s="26">
        <v>21</v>
      </c>
      <c r="AA9" s="27">
        <v>22</v>
      </c>
      <c r="AB9" s="23">
        <v>23</v>
      </c>
      <c r="AC9" s="23">
        <v>24</v>
      </c>
      <c r="AD9" s="23">
        <v>25</v>
      </c>
      <c r="AE9" s="23">
        <v>26</v>
      </c>
      <c r="AF9" s="23">
        <v>27</v>
      </c>
      <c r="AG9" s="23">
        <v>28</v>
      </c>
      <c r="AH9" s="505"/>
      <c r="AI9" s="508"/>
      <c r="AJ9" s="520"/>
    </row>
    <row r="10" spans="1:36" ht="20.25" customHeight="1" hidden="1">
      <c r="A10" s="12"/>
      <c r="B10" s="19"/>
      <c r="C10" s="481"/>
      <c r="D10" s="20"/>
      <c r="E10" s="148"/>
      <c r="F10" s="149" t="e">
        <f>'（勤務表認知症ディ）① '!F10</f>
        <v>#VALUE!</v>
      </c>
      <c r="G10" s="150" t="e">
        <f>'（勤務表認知症ディ）① '!G10</f>
        <v>#VALUE!</v>
      </c>
      <c r="H10" s="150" t="e">
        <f>'（勤務表認知症ディ）① '!H10</f>
        <v>#VALUE!</v>
      </c>
      <c r="I10" s="150" t="e">
        <f>'（勤務表認知症ディ）① '!I10</f>
        <v>#VALUE!</v>
      </c>
      <c r="J10" s="150" t="e">
        <f>'（勤務表認知症ディ）① '!J10</f>
        <v>#VALUE!</v>
      </c>
      <c r="K10" s="150" t="e">
        <f>'（勤務表認知症ディ）① '!K10</f>
        <v>#VALUE!</v>
      </c>
      <c r="L10" s="151" t="e">
        <f>'（勤務表認知症ディ）① '!L10</f>
        <v>#VALUE!</v>
      </c>
      <c r="M10" s="152" t="e">
        <f>'（勤務表認知症ディ）① '!M10</f>
        <v>#VALUE!</v>
      </c>
      <c r="N10" s="150" t="e">
        <f>'（勤務表認知症ディ）① '!N10</f>
        <v>#VALUE!</v>
      </c>
      <c r="O10" s="150" t="e">
        <f>'（勤務表認知症ディ）① '!O10</f>
        <v>#VALUE!</v>
      </c>
      <c r="P10" s="150" t="e">
        <f>'（勤務表認知症ディ）① '!P10</f>
        <v>#VALUE!</v>
      </c>
      <c r="Q10" s="150" t="e">
        <f>'（勤務表認知症ディ）① '!Q10</f>
        <v>#VALUE!</v>
      </c>
      <c r="R10" s="150" t="e">
        <f>'（勤務表認知症ディ）① '!R10</f>
        <v>#VALUE!</v>
      </c>
      <c r="S10" s="151" t="e">
        <f>'（勤務表認知症ディ）① '!S10</f>
        <v>#VALUE!</v>
      </c>
      <c r="T10" s="152" t="e">
        <f>'（勤務表認知症ディ）① '!T10</f>
        <v>#VALUE!</v>
      </c>
      <c r="U10" s="150" t="e">
        <f>'（勤務表認知症ディ）① '!U10</f>
        <v>#VALUE!</v>
      </c>
      <c r="V10" s="150" t="e">
        <f>'（勤務表認知症ディ）① '!V10</f>
        <v>#VALUE!</v>
      </c>
      <c r="W10" s="150" t="e">
        <f>'（勤務表認知症ディ）① '!W10</f>
        <v>#VALUE!</v>
      </c>
      <c r="X10" s="150" t="e">
        <f>'（勤務表認知症ディ）① '!X10</f>
        <v>#VALUE!</v>
      </c>
      <c r="Y10" s="150" t="e">
        <f>'（勤務表認知症ディ）① '!Y10</f>
        <v>#VALUE!</v>
      </c>
      <c r="Z10" s="153" t="e">
        <f>'（勤務表認知症ディ）① '!Z10</f>
        <v>#VALUE!</v>
      </c>
      <c r="AA10" s="154" t="e">
        <f>'（勤務表認知症ディ）① '!AA10</f>
        <v>#VALUE!</v>
      </c>
      <c r="AB10" s="150" t="e">
        <f>'（勤務表認知症ディ）① '!AB10</f>
        <v>#VALUE!</v>
      </c>
      <c r="AC10" s="150" t="e">
        <f>'（勤務表認知症ディ）① '!AC10</f>
        <v>#VALUE!</v>
      </c>
      <c r="AD10" s="150" t="e">
        <f>'（勤務表認知症ディ）① '!AD10</f>
        <v>#VALUE!</v>
      </c>
      <c r="AE10" s="150" t="e">
        <f>'（勤務表認知症ディ）① '!AE10</f>
        <v>#VALUE!</v>
      </c>
      <c r="AF10" s="150" t="e">
        <f>'（勤務表認知症ディ）① '!AF10</f>
        <v>#VALUE!</v>
      </c>
      <c r="AG10" s="151" t="e">
        <f>'（勤務表認知症ディ）① '!AG10</f>
        <v>#VALUE!</v>
      </c>
      <c r="AH10" s="505"/>
      <c r="AI10" s="508"/>
      <c r="AJ10" s="520"/>
    </row>
    <row r="11" spans="1:36" s="44" customFormat="1" ht="20.25" customHeight="1" thickBot="1">
      <c r="A11" s="12"/>
      <c r="B11" s="35"/>
      <c r="C11" s="482"/>
      <c r="D11" s="36"/>
      <c r="E11" s="155"/>
      <c r="F11" s="38" t="e">
        <f>TEXT(F10,"aaa")</f>
        <v>#VALUE!</v>
      </c>
      <c r="G11" s="39" t="e">
        <f aca="true" t="shared" si="0" ref="G11:AG11">TEXT(G10,"aaa")</f>
        <v>#VALUE!</v>
      </c>
      <c r="H11" s="39" t="e">
        <f t="shared" si="0"/>
        <v>#VALUE!</v>
      </c>
      <c r="I11" s="39" t="e">
        <f t="shared" si="0"/>
        <v>#VALUE!</v>
      </c>
      <c r="J11" s="39" t="e">
        <f t="shared" si="0"/>
        <v>#VALUE!</v>
      </c>
      <c r="K11" s="39" t="e">
        <f t="shared" si="0"/>
        <v>#VALUE!</v>
      </c>
      <c r="L11" s="40" t="e">
        <f t="shared" si="0"/>
        <v>#VALUE!</v>
      </c>
      <c r="M11" s="41" t="e">
        <f t="shared" si="0"/>
        <v>#VALUE!</v>
      </c>
      <c r="N11" s="39" t="e">
        <f t="shared" si="0"/>
        <v>#VALUE!</v>
      </c>
      <c r="O11" s="39" t="e">
        <f t="shared" si="0"/>
        <v>#VALUE!</v>
      </c>
      <c r="P11" s="39" t="e">
        <f t="shared" si="0"/>
        <v>#VALUE!</v>
      </c>
      <c r="Q11" s="39" t="e">
        <f t="shared" si="0"/>
        <v>#VALUE!</v>
      </c>
      <c r="R11" s="39" t="e">
        <f t="shared" si="0"/>
        <v>#VALUE!</v>
      </c>
      <c r="S11" s="42" t="e">
        <f t="shared" si="0"/>
        <v>#VALUE!</v>
      </c>
      <c r="T11" s="43" t="e">
        <f t="shared" si="0"/>
        <v>#VALUE!</v>
      </c>
      <c r="U11" s="39" t="e">
        <f t="shared" si="0"/>
        <v>#VALUE!</v>
      </c>
      <c r="V11" s="39" t="e">
        <f t="shared" si="0"/>
        <v>#VALUE!</v>
      </c>
      <c r="W11" s="39" t="e">
        <f t="shared" si="0"/>
        <v>#VALUE!</v>
      </c>
      <c r="X11" s="39" t="e">
        <f t="shared" si="0"/>
        <v>#VALUE!</v>
      </c>
      <c r="Y11" s="39" t="e">
        <f t="shared" si="0"/>
        <v>#VALUE!</v>
      </c>
      <c r="Z11" s="40" t="e">
        <f t="shared" si="0"/>
        <v>#VALUE!</v>
      </c>
      <c r="AA11" s="41" t="e">
        <f t="shared" si="0"/>
        <v>#VALUE!</v>
      </c>
      <c r="AB11" s="39" t="e">
        <f t="shared" si="0"/>
        <v>#VALUE!</v>
      </c>
      <c r="AC11" s="39" t="e">
        <f t="shared" si="0"/>
        <v>#VALUE!</v>
      </c>
      <c r="AD11" s="39" t="e">
        <f t="shared" si="0"/>
        <v>#VALUE!</v>
      </c>
      <c r="AE11" s="39" t="e">
        <f t="shared" si="0"/>
        <v>#VALUE!</v>
      </c>
      <c r="AF11" s="39" t="e">
        <f t="shared" si="0"/>
        <v>#VALUE!</v>
      </c>
      <c r="AG11" s="39" t="e">
        <f t="shared" si="0"/>
        <v>#VALUE!</v>
      </c>
      <c r="AH11" s="506"/>
      <c r="AI11" s="509"/>
      <c r="AJ11" s="521"/>
    </row>
    <row r="12" spans="1:36" s="44" customFormat="1" ht="18.75" customHeight="1">
      <c r="A12" s="12"/>
      <c r="B12" s="247"/>
      <c r="C12" s="248"/>
      <c r="D12" s="249"/>
      <c r="E12" s="250"/>
      <c r="F12" s="251"/>
      <c r="G12" s="248"/>
      <c r="H12" s="248"/>
      <c r="I12" s="248"/>
      <c r="J12" s="248"/>
      <c r="K12" s="248"/>
      <c r="L12" s="252"/>
      <c r="M12" s="253"/>
      <c r="N12" s="248"/>
      <c r="O12" s="248"/>
      <c r="P12" s="248"/>
      <c r="Q12" s="248"/>
      <c r="R12" s="248"/>
      <c r="S12" s="248"/>
      <c r="T12" s="253"/>
      <c r="U12" s="248"/>
      <c r="V12" s="248"/>
      <c r="W12" s="248"/>
      <c r="X12" s="248"/>
      <c r="Y12" s="248"/>
      <c r="Z12" s="248"/>
      <c r="AA12" s="253"/>
      <c r="AB12" s="248"/>
      <c r="AC12" s="248"/>
      <c r="AD12" s="248"/>
      <c r="AE12" s="248"/>
      <c r="AF12" s="248"/>
      <c r="AG12" s="248"/>
      <c r="AH12" s="161">
        <f aca="true" t="shared" si="1" ref="AH12:AH17">SUM(F12:AG12)</f>
        <v>0</v>
      </c>
      <c r="AI12" s="162">
        <f>ROUNDDOWN(AH12/4,1)</f>
        <v>0</v>
      </c>
      <c r="AJ12" s="163" t="e">
        <f aca="true" t="shared" si="2" ref="AJ12:AJ17">ROUNDDOWN(AI12/(($R$44+($V$44/60))),1)</f>
        <v>#DIV/0!</v>
      </c>
    </row>
    <row r="13" spans="1:36" s="44" customFormat="1" ht="18.75" customHeight="1">
      <c r="A13" s="12"/>
      <c r="B13" s="254"/>
      <c r="C13" s="255"/>
      <c r="D13" s="256"/>
      <c r="E13" s="257"/>
      <c r="F13" s="258"/>
      <c r="G13" s="255"/>
      <c r="H13" s="255"/>
      <c r="I13" s="255"/>
      <c r="J13" s="255"/>
      <c r="K13" s="255"/>
      <c r="L13" s="259"/>
      <c r="M13" s="260"/>
      <c r="N13" s="255"/>
      <c r="O13" s="255"/>
      <c r="P13" s="255"/>
      <c r="Q13" s="255"/>
      <c r="R13" s="255"/>
      <c r="S13" s="259"/>
      <c r="T13" s="260"/>
      <c r="U13" s="255"/>
      <c r="V13" s="255"/>
      <c r="W13" s="255"/>
      <c r="X13" s="255"/>
      <c r="Y13" s="255"/>
      <c r="Z13" s="259"/>
      <c r="AA13" s="260"/>
      <c r="AB13" s="255"/>
      <c r="AC13" s="255"/>
      <c r="AD13" s="255"/>
      <c r="AE13" s="255"/>
      <c r="AF13" s="255"/>
      <c r="AG13" s="255"/>
      <c r="AH13" s="169">
        <f t="shared" si="1"/>
        <v>0</v>
      </c>
      <c r="AI13" s="170">
        <f aca="true" t="shared" si="3" ref="AI13:AI37">ROUNDDOWN(AH13/4,1)</f>
        <v>0</v>
      </c>
      <c r="AJ13" s="171" t="e">
        <f t="shared" si="2"/>
        <v>#DIV/0!</v>
      </c>
    </row>
    <row r="14" spans="1:36" ht="18.75" customHeight="1">
      <c r="A14" s="12"/>
      <c r="B14" s="261"/>
      <c r="C14" s="262"/>
      <c r="D14" s="263"/>
      <c r="E14" s="264"/>
      <c r="F14" s="265"/>
      <c r="G14" s="262"/>
      <c r="H14" s="262"/>
      <c r="I14" s="262"/>
      <c r="J14" s="262"/>
      <c r="K14" s="262"/>
      <c r="L14" s="262"/>
      <c r="M14" s="260"/>
      <c r="N14" s="262"/>
      <c r="O14" s="262"/>
      <c r="P14" s="262"/>
      <c r="Q14" s="262"/>
      <c r="R14" s="262"/>
      <c r="S14" s="262"/>
      <c r="T14" s="260"/>
      <c r="U14" s="262"/>
      <c r="V14" s="262"/>
      <c r="W14" s="262"/>
      <c r="X14" s="262"/>
      <c r="Y14" s="262"/>
      <c r="Z14" s="262"/>
      <c r="AA14" s="260"/>
      <c r="AB14" s="262"/>
      <c r="AC14" s="262"/>
      <c r="AD14" s="262"/>
      <c r="AE14" s="262"/>
      <c r="AF14" s="262"/>
      <c r="AG14" s="262"/>
      <c r="AH14" s="169">
        <f t="shared" si="1"/>
        <v>0</v>
      </c>
      <c r="AI14" s="170">
        <f t="shared" si="3"/>
        <v>0</v>
      </c>
      <c r="AJ14" s="171" t="e">
        <f t="shared" si="2"/>
        <v>#DIV/0!</v>
      </c>
    </row>
    <row r="15" spans="1:36" ht="18.75" customHeight="1">
      <c r="A15" s="12"/>
      <c r="B15" s="266"/>
      <c r="C15" s="267"/>
      <c r="D15" s="268"/>
      <c r="E15" s="269"/>
      <c r="F15" s="270"/>
      <c r="G15" s="267"/>
      <c r="H15" s="267"/>
      <c r="I15" s="267"/>
      <c r="J15" s="267"/>
      <c r="K15" s="267"/>
      <c r="L15" s="267"/>
      <c r="M15" s="271"/>
      <c r="N15" s="267"/>
      <c r="O15" s="267"/>
      <c r="P15" s="267"/>
      <c r="Q15" s="267"/>
      <c r="R15" s="267"/>
      <c r="S15" s="272"/>
      <c r="T15" s="271"/>
      <c r="U15" s="267"/>
      <c r="V15" s="267"/>
      <c r="W15" s="267"/>
      <c r="X15" s="267"/>
      <c r="Y15" s="267"/>
      <c r="Z15" s="267"/>
      <c r="AA15" s="271"/>
      <c r="AB15" s="267"/>
      <c r="AC15" s="267"/>
      <c r="AD15" s="267"/>
      <c r="AE15" s="267"/>
      <c r="AF15" s="267"/>
      <c r="AG15" s="267"/>
      <c r="AH15" s="169">
        <f t="shared" si="1"/>
        <v>0</v>
      </c>
      <c r="AI15" s="170">
        <f t="shared" si="3"/>
        <v>0</v>
      </c>
      <c r="AJ15" s="171" t="e">
        <f t="shared" si="2"/>
        <v>#DIV/0!</v>
      </c>
    </row>
    <row r="16" spans="1:36" ht="18.75" customHeight="1" thickBot="1">
      <c r="A16" s="12"/>
      <c r="B16" s="254"/>
      <c r="C16" s="255"/>
      <c r="D16" s="256"/>
      <c r="E16" s="257"/>
      <c r="F16" s="258"/>
      <c r="G16" s="255"/>
      <c r="H16" s="255"/>
      <c r="I16" s="255"/>
      <c r="J16" s="255"/>
      <c r="K16" s="255"/>
      <c r="L16" s="255"/>
      <c r="M16" s="273"/>
      <c r="N16" s="255"/>
      <c r="O16" s="255"/>
      <c r="P16" s="255"/>
      <c r="Q16" s="255"/>
      <c r="R16" s="255"/>
      <c r="S16" s="259"/>
      <c r="T16" s="273"/>
      <c r="U16" s="255"/>
      <c r="V16" s="255"/>
      <c r="W16" s="255"/>
      <c r="X16" s="255"/>
      <c r="Y16" s="255"/>
      <c r="Z16" s="255"/>
      <c r="AA16" s="273"/>
      <c r="AB16" s="255"/>
      <c r="AC16" s="255"/>
      <c r="AD16" s="255"/>
      <c r="AE16" s="255"/>
      <c r="AF16" s="255"/>
      <c r="AG16" s="255"/>
      <c r="AH16" s="176">
        <f t="shared" si="1"/>
        <v>0</v>
      </c>
      <c r="AI16" s="177">
        <f t="shared" si="3"/>
        <v>0</v>
      </c>
      <c r="AJ16" s="178" t="e">
        <f t="shared" si="2"/>
        <v>#DIV/0!</v>
      </c>
    </row>
    <row r="17" spans="1:36" ht="18.75" customHeight="1">
      <c r="A17" s="12"/>
      <c r="B17" s="247"/>
      <c r="C17" s="248"/>
      <c r="D17" s="249"/>
      <c r="E17" s="250"/>
      <c r="F17" s="251"/>
      <c r="G17" s="248"/>
      <c r="H17" s="248"/>
      <c r="I17" s="248"/>
      <c r="J17" s="248"/>
      <c r="K17" s="248"/>
      <c r="L17" s="248"/>
      <c r="M17" s="253"/>
      <c r="N17" s="248"/>
      <c r="O17" s="248"/>
      <c r="P17" s="248"/>
      <c r="Q17" s="248"/>
      <c r="R17" s="248"/>
      <c r="S17" s="252"/>
      <c r="T17" s="253"/>
      <c r="U17" s="248"/>
      <c r="V17" s="248"/>
      <c r="W17" s="248"/>
      <c r="X17" s="248"/>
      <c r="Y17" s="248"/>
      <c r="Z17" s="248"/>
      <c r="AA17" s="253"/>
      <c r="AB17" s="248"/>
      <c r="AC17" s="248"/>
      <c r="AD17" s="248"/>
      <c r="AE17" s="248"/>
      <c r="AF17" s="248"/>
      <c r="AG17" s="248"/>
      <c r="AH17" s="179">
        <f t="shared" si="1"/>
        <v>0</v>
      </c>
      <c r="AI17" s="180">
        <f t="shared" si="3"/>
        <v>0</v>
      </c>
      <c r="AJ17" s="163" t="e">
        <f t="shared" si="2"/>
        <v>#DIV/0!</v>
      </c>
    </row>
    <row r="18" spans="1:36" ht="18.75" customHeight="1">
      <c r="A18" s="12"/>
      <c r="B18" s="274"/>
      <c r="C18" s="275"/>
      <c r="D18" s="276"/>
      <c r="E18" s="277"/>
      <c r="F18" s="270"/>
      <c r="G18" s="267"/>
      <c r="H18" s="267"/>
      <c r="I18" s="267"/>
      <c r="J18" s="267"/>
      <c r="K18" s="267"/>
      <c r="L18" s="267"/>
      <c r="M18" s="271"/>
      <c r="N18" s="267"/>
      <c r="O18" s="267"/>
      <c r="P18" s="267"/>
      <c r="Q18" s="267"/>
      <c r="R18" s="267"/>
      <c r="S18" s="272"/>
      <c r="T18" s="271"/>
      <c r="U18" s="267"/>
      <c r="V18" s="267"/>
      <c r="W18" s="267"/>
      <c r="X18" s="267"/>
      <c r="Y18" s="267"/>
      <c r="Z18" s="267"/>
      <c r="AA18" s="271"/>
      <c r="AB18" s="267"/>
      <c r="AC18" s="267"/>
      <c r="AD18" s="267"/>
      <c r="AE18" s="267"/>
      <c r="AF18" s="267"/>
      <c r="AG18" s="267"/>
      <c r="AH18" s="184">
        <f aca="true" t="shared" si="4" ref="AH18:AH36">SUM(F18:AG18)</f>
        <v>0</v>
      </c>
      <c r="AI18" s="185">
        <f t="shared" si="3"/>
        <v>0</v>
      </c>
      <c r="AJ18" s="171" t="e">
        <f aca="true" t="shared" si="5" ref="AJ18:AJ36">ROUNDDOWN(AI18/(($R$44+($V$44/60))),1)</f>
        <v>#DIV/0!</v>
      </c>
    </row>
    <row r="19" spans="1:36" ht="18.75" customHeight="1">
      <c r="A19" s="12"/>
      <c r="B19" s="266"/>
      <c r="C19" s="267"/>
      <c r="D19" s="268"/>
      <c r="E19" s="269"/>
      <c r="F19" s="278"/>
      <c r="G19" s="275"/>
      <c r="H19" s="262"/>
      <c r="I19" s="262"/>
      <c r="J19" s="262"/>
      <c r="K19" s="262"/>
      <c r="L19" s="262"/>
      <c r="M19" s="260"/>
      <c r="N19" s="262"/>
      <c r="O19" s="262"/>
      <c r="P19" s="262"/>
      <c r="Q19" s="262"/>
      <c r="R19" s="262"/>
      <c r="S19" s="262"/>
      <c r="T19" s="260"/>
      <c r="U19" s="262"/>
      <c r="V19" s="262"/>
      <c r="W19" s="262"/>
      <c r="X19" s="262"/>
      <c r="Y19" s="262"/>
      <c r="Z19" s="262"/>
      <c r="AA19" s="260"/>
      <c r="AB19" s="262"/>
      <c r="AC19" s="262"/>
      <c r="AD19" s="262"/>
      <c r="AE19" s="262"/>
      <c r="AF19" s="262"/>
      <c r="AG19" s="262"/>
      <c r="AH19" s="184">
        <f t="shared" si="4"/>
        <v>0</v>
      </c>
      <c r="AI19" s="185">
        <f t="shared" si="3"/>
        <v>0</v>
      </c>
      <c r="AJ19" s="171" t="e">
        <f t="shared" si="5"/>
        <v>#DIV/0!</v>
      </c>
    </row>
    <row r="20" spans="1:36" ht="18.75" customHeight="1">
      <c r="A20" s="12"/>
      <c r="B20" s="274"/>
      <c r="C20" s="275"/>
      <c r="D20" s="276"/>
      <c r="E20" s="277"/>
      <c r="F20" s="270"/>
      <c r="G20" s="267"/>
      <c r="H20" s="267"/>
      <c r="I20" s="267"/>
      <c r="J20" s="267"/>
      <c r="K20" s="267"/>
      <c r="L20" s="267"/>
      <c r="M20" s="271"/>
      <c r="N20" s="267"/>
      <c r="O20" s="267"/>
      <c r="P20" s="267"/>
      <c r="Q20" s="267"/>
      <c r="R20" s="267"/>
      <c r="S20" s="267"/>
      <c r="T20" s="271"/>
      <c r="U20" s="267"/>
      <c r="V20" s="267"/>
      <c r="W20" s="267"/>
      <c r="X20" s="267"/>
      <c r="Y20" s="267"/>
      <c r="Z20" s="267"/>
      <c r="AA20" s="271"/>
      <c r="AB20" s="267"/>
      <c r="AC20" s="267"/>
      <c r="AD20" s="267"/>
      <c r="AE20" s="267"/>
      <c r="AF20" s="267"/>
      <c r="AG20" s="267"/>
      <c r="AH20" s="184">
        <f t="shared" si="4"/>
        <v>0</v>
      </c>
      <c r="AI20" s="185">
        <f t="shared" si="3"/>
        <v>0</v>
      </c>
      <c r="AJ20" s="171" t="e">
        <f t="shared" si="5"/>
        <v>#DIV/0!</v>
      </c>
    </row>
    <row r="21" spans="1:36" ht="18.75" customHeight="1">
      <c r="A21" s="12"/>
      <c r="B21" s="266"/>
      <c r="C21" s="267"/>
      <c r="D21" s="268"/>
      <c r="E21" s="269"/>
      <c r="F21" s="270"/>
      <c r="G21" s="267"/>
      <c r="H21" s="262"/>
      <c r="I21" s="262"/>
      <c r="J21" s="262"/>
      <c r="K21" s="262"/>
      <c r="L21" s="262"/>
      <c r="M21" s="260"/>
      <c r="N21" s="262"/>
      <c r="O21" s="262"/>
      <c r="P21" s="262"/>
      <c r="Q21" s="262"/>
      <c r="R21" s="262"/>
      <c r="S21" s="262"/>
      <c r="T21" s="260"/>
      <c r="U21" s="262"/>
      <c r="V21" s="262"/>
      <c r="W21" s="262"/>
      <c r="X21" s="262"/>
      <c r="Y21" s="262"/>
      <c r="Z21" s="262"/>
      <c r="AA21" s="260"/>
      <c r="AB21" s="262"/>
      <c r="AC21" s="262"/>
      <c r="AD21" s="262"/>
      <c r="AE21" s="262"/>
      <c r="AF21" s="262"/>
      <c r="AG21" s="262"/>
      <c r="AH21" s="184">
        <f t="shared" si="4"/>
        <v>0</v>
      </c>
      <c r="AI21" s="185">
        <f t="shared" si="3"/>
        <v>0</v>
      </c>
      <c r="AJ21" s="171" t="e">
        <f t="shared" si="5"/>
        <v>#DIV/0!</v>
      </c>
    </row>
    <row r="22" spans="1:36" ht="18.75" customHeight="1">
      <c r="A22" s="12"/>
      <c r="B22" s="274"/>
      <c r="C22" s="275"/>
      <c r="D22" s="276"/>
      <c r="E22" s="277"/>
      <c r="F22" s="270"/>
      <c r="G22" s="267"/>
      <c r="H22" s="267"/>
      <c r="I22" s="267"/>
      <c r="J22" s="267"/>
      <c r="K22" s="267"/>
      <c r="L22" s="267"/>
      <c r="M22" s="271"/>
      <c r="N22" s="267"/>
      <c r="O22" s="267"/>
      <c r="P22" s="267"/>
      <c r="Q22" s="267"/>
      <c r="R22" s="267"/>
      <c r="S22" s="267"/>
      <c r="T22" s="271"/>
      <c r="U22" s="267"/>
      <c r="V22" s="267"/>
      <c r="W22" s="267"/>
      <c r="X22" s="267"/>
      <c r="Y22" s="267"/>
      <c r="Z22" s="267"/>
      <c r="AA22" s="271"/>
      <c r="AB22" s="267"/>
      <c r="AC22" s="267"/>
      <c r="AD22" s="267"/>
      <c r="AE22" s="267"/>
      <c r="AF22" s="267"/>
      <c r="AG22" s="267"/>
      <c r="AH22" s="184">
        <f t="shared" si="4"/>
        <v>0</v>
      </c>
      <c r="AI22" s="185">
        <f t="shared" si="3"/>
        <v>0</v>
      </c>
      <c r="AJ22" s="171" t="e">
        <f t="shared" si="5"/>
        <v>#DIV/0!</v>
      </c>
    </row>
    <row r="23" spans="1:36" ht="18.75" customHeight="1">
      <c r="A23" s="12"/>
      <c r="B23" s="266"/>
      <c r="C23" s="267"/>
      <c r="D23" s="268"/>
      <c r="E23" s="269"/>
      <c r="F23" s="270"/>
      <c r="G23" s="267"/>
      <c r="H23" s="262"/>
      <c r="I23" s="262"/>
      <c r="J23" s="262"/>
      <c r="K23" s="262"/>
      <c r="L23" s="262"/>
      <c r="M23" s="260"/>
      <c r="N23" s="262"/>
      <c r="O23" s="262"/>
      <c r="P23" s="262"/>
      <c r="Q23" s="262"/>
      <c r="R23" s="262"/>
      <c r="S23" s="262"/>
      <c r="T23" s="260"/>
      <c r="U23" s="262"/>
      <c r="V23" s="262"/>
      <c r="W23" s="262"/>
      <c r="X23" s="262"/>
      <c r="Y23" s="262"/>
      <c r="Z23" s="262"/>
      <c r="AA23" s="260"/>
      <c r="AB23" s="262"/>
      <c r="AC23" s="262"/>
      <c r="AD23" s="262"/>
      <c r="AE23" s="262"/>
      <c r="AF23" s="262"/>
      <c r="AG23" s="262"/>
      <c r="AH23" s="184">
        <f t="shared" si="4"/>
        <v>0</v>
      </c>
      <c r="AI23" s="185">
        <f t="shared" si="3"/>
        <v>0</v>
      </c>
      <c r="AJ23" s="171" t="e">
        <f t="shared" si="5"/>
        <v>#DIV/0!</v>
      </c>
    </row>
    <row r="24" spans="1:36" ht="18.75" customHeight="1">
      <c r="A24" s="12"/>
      <c r="B24" s="274"/>
      <c r="C24" s="275"/>
      <c r="D24" s="276"/>
      <c r="E24" s="277"/>
      <c r="F24" s="270"/>
      <c r="G24" s="267"/>
      <c r="H24" s="267"/>
      <c r="I24" s="267"/>
      <c r="J24" s="267"/>
      <c r="K24" s="267"/>
      <c r="L24" s="267"/>
      <c r="M24" s="271"/>
      <c r="N24" s="267"/>
      <c r="O24" s="267"/>
      <c r="P24" s="267"/>
      <c r="Q24" s="267"/>
      <c r="R24" s="267"/>
      <c r="S24" s="267"/>
      <c r="T24" s="271"/>
      <c r="U24" s="267"/>
      <c r="V24" s="267"/>
      <c r="W24" s="267"/>
      <c r="X24" s="267"/>
      <c r="Y24" s="267"/>
      <c r="Z24" s="267"/>
      <c r="AA24" s="271"/>
      <c r="AB24" s="267"/>
      <c r="AC24" s="267"/>
      <c r="AD24" s="267"/>
      <c r="AE24" s="267"/>
      <c r="AF24" s="267"/>
      <c r="AG24" s="267"/>
      <c r="AH24" s="184">
        <f t="shared" si="4"/>
        <v>0</v>
      </c>
      <c r="AI24" s="185">
        <f t="shared" si="3"/>
        <v>0</v>
      </c>
      <c r="AJ24" s="171" t="e">
        <f t="shared" si="5"/>
        <v>#DIV/0!</v>
      </c>
    </row>
    <row r="25" spans="1:36" ht="18.75" customHeight="1">
      <c r="A25" s="12"/>
      <c r="B25" s="266"/>
      <c r="C25" s="267"/>
      <c r="D25" s="268"/>
      <c r="E25" s="269"/>
      <c r="F25" s="270"/>
      <c r="G25" s="267"/>
      <c r="H25" s="267"/>
      <c r="I25" s="267"/>
      <c r="J25" s="267"/>
      <c r="K25" s="267"/>
      <c r="L25" s="267"/>
      <c r="M25" s="271"/>
      <c r="N25" s="267"/>
      <c r="O25" s="267"/>
      <c r="P25" s="267"/>
      <c r="Q25" s="267"/>
      <c r="R25" s="267"/>
      <c r="S25" s="267"/>
      <c r="T25" s="271"/>
      <c r="U25" s="267"/>
      <c r="V25" s="267"/>
      <c r="W25" s="267"/>
      <c r="X25" s="267"/>
      <c r="Y25" s="267"/>
      <c r="Z25" s="267"/>
      <c r="AA25" s="271"/>
      <c r="AB25" s="267"/>
      <c r="AC25" s="267"/>
      <c r="AD25" s="267"/>
      <c r="AE25" s="267"/>
      <c r="AF25" s="267"/>
      <c r="AG25" s="267"/>
      <c r="AH25" s="184">
        <f t="shared" si="4"/>
        <v>0</v>
      </c>
      <c r="AI25" s="185">
        <f t="shared" si="3"/>
        <v>0</v>
      </c>
      <c r="AJ25" s="171" t="e">
        <f t="shared" si="5"/>
        <v>#DIV/0!</v>
      </c>
    </row>
    <row r="26" spans="1:36" ht="18.75" customHeight="1">
      <c r="A26" s="12"/>
      <c r="B26" s="274"/>
      <c r="C26" s="275"/>
      <c r="D26" s="276"/>
      <c r="E26" s="277"/>
      <c r="F26" s="270"/>
      <c r="G26" s="267"/>
      <c r="H26" s="267"/>
      <c r="I26" s="267"/>
      <c r="J26" s="267"/>
      <c r="K26" s="267"/>
      <c r="L26" s="267"/>
      <c r="M26" s="271"/>
      <c r="N26" s="267"/>
      <c r="O26" s="267"/>
      <c r="P26" s="267"/>
      <c r="Q26" s="267"/>
      <c r="R26" s="267"/>
      <c r="S26" s="267"/>
      <c r="T26" s="271"/>
      <c r="U26" s="267"/>
      <c r="V26" s="267"/>
      <c r="W26" s="267"/>
      <c r="X26" s="267"/>
      <c r="Y26" s="267"/>
      <c r="Z26" s="267"/>
      <c r="AA26" s="271"/>
      <c r="AB26" s="267"/>
      <c r="AC26" s="267"/>
      <c r="AD26" s="267"/>
      <c r="AE26" s="267"/>
      <c r="AF26" s="267"/>
      <c r="AG26" s="267"/>
      <c r="AH26" s="184">
        <f t="shared" si="4"/>
        <v>0</v>
      </c>
      <c r="AI26" s="185">
        <f t="shared" si="3"/>
        <v>0</v>
      </c>
      <c r="AJ26" s="171" t="e">
        <f t="shared" si="5"/>
        <v>#DIV/0!</v>
      </c>
    </row>
    <row r="27" spans="1:36" ht="18.75" customHeight="1">
      <c r="A27" s="12"/>
      <c r="B27" s="266"/>
      <c r="C27" s="267"/>
      <c r="D27" s="268"/>
      <c r="E27" s="269"/>
      <c r="F27" s="270"/>
      <c r="G27" s="267"/>
      <c r="H27" s="267"/>
      <c r="I27" s="267"/>
      <c r="J27" s="267"/>
      <c r="K27" s="267"/>
      <c r="L27" s="267"/>
      <c r="M27" s="271"/>
      <c r="N27" s="267"/>
      <c r="O27" s="267"/>
      <c r="P27" s="267"/>
      <c r="Q27" s="267"/>
      <c r="R27" s="267"/>
      <c r="S27" s="267"/>
      <c r="T27" s="271"/>
      <c r="U27" s="267"/>
      <c r="V27" s="267"/>
      <c r="W27" s="267"/>
      <c r="X27" s="267"/>
      <c r="Y27" s="267"/>
      <c r="Z27" s="267"/>
      <c r="AA27" s="271"/>
      <c r="AB27" s="267"/>
      <c r="AC27" s="267"/>
      <c r="AD27" s="267"/>
      <c r="AE27" s="267"/>
      <c r="AF27" s="267"/>
      <c r="AG27" s="267"/>
      <c r="AH27" s="184">
        <f t="shared" si="4"/>
        <v>0</v>
      </c>
      <c r="AI27" s="185">
        <f t="shared" si="3"/>
        <v>0</v>
      </c>
      <c r="AJ27" s="171" t="e">
        <f t="shared" si="5"/>
        <v>#DIV/0!</v>
      </c>
    </row>
    <row r="28" spans="1:36" ht="18.75" customHeight="1">
      <c r="A28" s="12"/>
      <c r="B28" s="274"/>
      <c r="C28" s="275"/>
      <c r="D28" s="276"/>
      <c r="E28" s="277"/>
      <c r="F28" s="270"/>
      <c r="G28" s="267"/>
      <c r="H28" s="267"/>
      <c r="I28" s="267"/>
      <c r="J28" s="267"/>
      <c r="K28" s="267"/>
      <c r="L28" s="267"/>
      <c r="M28" s="271"/>
      <c r="N28" s="267"/>
      <c r="O28" s="267"/>
      <c r="P28" s="267"/>
      <c r="Q28" s="267"/>
      <c r="R28" s="267"/>
      <c r="S28" s="267"/>
      <c r="T28" s="271"/>
      <c r="U28" s="267"/>
      <c r="V28" s="267"/>
      <c r="W28" s="267"/>
      <c r="X28" s="267"/>
      <c r="Y28" s="267"/>
      <c r="Z28" s="267"/>
      <c r="AA28" s="271"/>
      <c r="AB28" s="267"/>
      <c r="AC28" s="267"/>
      <c r="AD28" s="267"/>
      <c r="AE28" s="267"/>
      <c r="AF28" s="267"/>
      <c r="AG28" s="267"/>
      <c r="AH28" s="184">
        <f t="shared" si="4"/>
        <v>0</v>
      </c>
      <c r="AI28" s="185">
        <f t="shared" si="3"/>
        <v>0</v>
      </c>
      <c r="AJ28" s="171" t="e">
        <f t="shared" si="5"/>
        <v>#DIV/0!</v>
      </c>
    </row>
    <row r="29" spans="1:36" ht="18.75" customHeight="1">
      <c r="A29" s="12"/>
      <c r="B29" s="266"/>
      <c r="C29" s="267"/>
      <c r="D29" s="268"/>
      <c r="E29" s="269"/>
      <c r="F29" s="270"/>
      <c r="G29" s="267"/>
      <c r="H29" s="275"/>
      <c r="I29" s="275"/>
      <c r="J29" s="275"/>
      <c r="K29" s="275"/>
      <c r="L29" s="275"/>
      <c r="M29" s="279"/>
      <c r="N29" s="275"/>
      <c r="O29" s="275"/>
      <c r="P29" s="275"/>
      <c r="Q29" s="275"/>
      <c r="R29" s="275"/>
      <c r="S29" s="275"/>
      <c r="T29" s="279"/>
      <c r="U29" s="275"/>
      <c r="V29" s="275"/>
      <c r="W29" s="275"/>
      <c r="X29" s="275"/>
      <c r="Y29" s="275"/>
      <c r="Z29" s="275"/>
      <c r="AA29" s="279"/>
      <c r="AB29" s="275"/>
      <c r="AC29" s="275"/>
      <c r="AD29" s="275"/>
      <c r="AE29" s="275"/>
      <c r="AF29" s="275"/>
      <c r="AG29" s="275"/>
      <c r="AH29" s="184">
        <f t="shared" si="4"/>
        <v>0</v>
      </c>
      <c r="AI29" s="185">
        <f t="shared" si="3"/>
        <v>0</v>
      </c>
      <c r="AJ29" s="171" t="e">
        <f t="shared" si="5"/>
        <v>#DIV/0!</v>
      </c>
    </row>
    <row r="30" spans="1:36" ht="18.75" customHeight="1">
      <c r="A30" s="12"/>
      <c r="B30" s="274"/>
      <c r="C30" s="275"/>
      <c r="D30" s="276"/>
      <c r="E30" s="277"/>
      <c r="F30" s="270"/>
      <c r="G30" s="267"/>
      <c r="H30" s="267"/>
      <c r="I30" s="267"/>
      <c r="J30" s="267"/>
      <c r="K30" s="267"/>
      <c r="L30" s="267"/>
      <c r="M30" s="271"/>
      <c r="N30" s="267"/>
      <c r="O30" s="267"/>
      <c r="P30" s="267"/>
      <c r="Q30" s="267"/>
      <c r="R30" s="267"/>
      <c r="S30" s="267"/>
      <c r="T30" s="271"/>
      <c r="U30" s="267"/>
      <c r="V30" s="267"/>
      <c r="W30" s="267"/>
      <c r="X30" s="267"/>
      <c r="Y30" s="267"/>
      <c r="Z30" s="267"/>
      <c r="AA30" s="271"/>
      <c r="AB30" s="267"/>
      <c r="AC30" s="267"/>
      <c r="AD30" s="267"/>
      <c r="AE30" s="267"/>
      <c r="AF30" s="267"/>
      <c r="AG30" s="267"/>
      <c r="AH30" s="184">
        <f t="shared" si="4"/>
        <v>0</v>
      </c>
      <c r="AI30" s="185">
        <f t="shared" si="3"/>
        <v>0</v>
      </c>
      <c r="AJ30" s="171" t="e">
        <f t="shared" si="5"/>
        <v>#DIV/0!</v>
      </c>
    </row>
    <row r="31" spans="1:36" ht="18.75" customHeight="1">
      <c r="A31" s="12"/>
      <c r="B31" s="266"/>
      <c r="C31" s="267"/>
      <c r="D31" s="268"/>
      <c r="E31" s="269"/>
      <c r="F31" s="270"/>
      <c r="G31" s="267"/>
      <c r="H31" s="267"/>
      <c r="I31" s="267"/>
      <c r="J31" s="267"/>
      <c r="K31" s="267"/>
      <c r="L31" s="267"/>
      <c r="M31" s="271"/>
      <c r="N31" s="267"/>
      <c r="O31" s="267"/>
      <c r="P31" s="267"/>
      <c r="Q31" s="267"/>
      <c r="R31" s="267"/>
      <c r="S31" s="267"/>
      <c r="T31" s="271"/>
      <c r="U31" s="267"/>
      <c r="V31" s="267"/>
      <c r="W31" s="267"/>
      <c r="X31" s="267"/>
      <c r="Y31" s="267"/>
      <c r="Z31" s="267"/>
      <c r="AA31" s="271"/>
      <c r="AB31" s="267"/>
      <c r="AC31" s="267"/>
      <c r="AD31" s="267"/>
      <c r="AE31" s="267"/>
      <c r="AF31" s="267"/>
      <c r="AG31" s="267"/>
      <c r="AH31" s="184">
        <f t="shared" si="4"/>
        <v>0</v>
      </c>
      <c r="AI31" s="185">
        <f t="shared" si="3"/>
        <v>0</v>
      </c>
      <c r="AJ31" s="171" t="e">
        <f t="shared" si="5"/>
        <v>#DIV/0!</v>
      </c>
    </row>
    <row r="32" spans="1:36" ht="18.75" customHeight="1">
      <c r="A32" s="12"/>
      <c r="B32" s="274"/>
      <c r="C32" s="275"/>
      <c r="D32" s="276"/>
      <c r="E32" s="277"/>
      <c r="F32" s="270"/>
      <c r="G32" s="267"/>
      <c r="H32" s="267"/>
      <c r="I32" s="267"/>
      <c r="J32" s="267"/>
      <c r="K32" s="267"/>
      <c r="L32" s="267"/>
      <c r="M32" s="271"/>
      <c r="N32" s="267"/>
      <c r="O32" s="267"/>
      <c r="P32" s="267"/>
      <c r="Q32" s="267"/>
      <c r="R32" s="267"/>
      <c r="S32" s="267"/>
      <c r="T32" s="271"/>
      <c r="U32" s="267"/>
      <c r="V32" s="267"/>
      <c r="W32" s="267"/>
      <c r="X32" s="267"/>
      <c r="Y32" s="267"/>
      <c r="Z32" s="267"/>
      <c r="AA32" s="271"/>
      <c r="AB32" s="267"/>
      <c r="AC32" s="267"/>
      <c r="AD32" s="267"/>
      <c r="AE32" s="267"/>
      <c r="AF32" s="267"/>
      <c r="AG32" s="267"/>
      <c r="AH32" s="184">
        <f t="shared" si="4"/>
        <v>0</v>
      </c>
      <c r="AI32" s="185">
        <f t="shared" si="3"/>
        <v>0</v>
      </c>
      <c r="AJ32" s="171" t="e">
        <f t="shared" si="5"/>
        <v>#DIV/0!</v>
      </c>
    </row>
    <row r="33" spans="1:36" ht="18.75" customHeight="1">
      <c r="A33" s="12"/>
      <c r="B33" s="266"/>
      <c r="C33" s="267"/>
      <c r="D33" s="268"/>
      <c r="E33" s="269"/>
      <c r="F33" s="278"/>
      <c r="G33" s="275"/>
      <c r="H33" s="275"/>
      <c r="I33" s="275"/>
      <c r="J33" s="275"/>
      <c r="K33" s="275"/>
      <c r="L33" s="275"/>
      <c r="M33" s="279"/>
      <c r="N33" s="275"/>
      <c r="O33" s="275"/>
      <c r="P33" s="275"/>
      <c r="Q33" s="275"/>
      <c r="R33" s="275"/>
      <c r="S33" s="275"/>
      <c r="T33" s="279"/>
      <c r="U33" s="275"/>
      <c r="V33" s="275"/>
      <c r="W33" s="275"/>
      <c r="X33" s="275"/>
      <c r="Y33" s="275"/>
      <c r="Z33" s="275"/>
      <c r="AA33" s="279"/>
      <c r="AB33" s="275"/>
      <c r="AC33" s="275"/>
      <c r="AD33" s="275"/>
      <c r="AE33" s="275"/>
      <c r="AF33" s="275"/>
      <c r="AG33" s="275"/>
      <c r="AH33" s="184">
        <f t="shared" si="4"/>
        <v>0</v>
      </c>
      <c r="AI33" s="185">
        <f t="shared" si="3"/>
        <v>0</v>
      </c>
      <c r="AJ33" s="171" t="e">
        <f t="shared" si="5"/>
        <v>#DIV/0!</v>
      </c>
    </row>
    <row r="34" spans="1:36" ht="18.75" customHeight="1">
      <c r="A34" s="12"/>
      <c r="B34" s="274"/>
      <c r="C34" s="275"/>
      <c r="D34" s="276"/>
      <c r="E34" s="277"/>
      <c r="F34" s="270"/>
      <c r="G34" s="267"/>
      <c r="H34" s="267"/>
      <c r="I34" s="267"/>
      <c r="J34" s="267"/>
      <c r="K34" s="267"/>
      <c r="L34" s="267"/>
      <c r="M34" s="271"/>
      <c r="N34" s="267"/>
      <c r="O34" s="267"/>
      <c r="P34" s="267"/>
      <c r="Q34" s="267"/>
      <c r="R34" s="267"/>
      <c r="S34" s="267"/>
      <c r="T34" s="271"/>
      <c r="U34" s="267"/>
      <c r="V34" s="267"/>
      <c r="W34" s="267"/>
      <c r="X34" s="267"/>
      <c r="Y34" s="267"/>
      <c r="Z34" s="267"/>
      <c r="AA34" s="271"/>
      <c r="AB34" s="267"/>
      <c r="AC34" s="267"/>
      <c r="AD34" s="267"/>
      <c r="AE34" s="267"/>
      <c r="AF34" s="267"/>
      <c r="AG34" s="267"/>
      <c r="AH34" s="184">
        <f t="shared" si="4"/>
        <v>0</v>
      </c>
      <c r="AI34" s="185">
        <f t="shared" si="3"/>
        <v>0</v>
      </c>
      <c r="AJ34" s="171" t="e">
        <f t="shared" si="5"/>
        <v>#DIV/0!</v>
      </c>
    </row>
    <row r="35" spans="1:36" ht="18.75" customHeight="1">
      <c r="A35" s="12"/>
      <c r="B35" s="266"/>
      <c r="C35" s="267"/>
      <c r="D35" s="268"/>
      <c r="E35" s="269"/>
      <c r="F35" s="270"/>
      <c r="G35" s="267"/>
      <c r="H35" s="267"/>
      <c r="I35" s="267"/>
      <c r="J35" s="267"/>
      <c r="K35" s="267"/>
      <c r="L35" s="267"/>
      <c r="M35" s="271"/>
      <c r="N35" s="267"/>
      <c r="O35" s="267"/>
      <c r="P35" s="267"/>
      <c r="Q35" s="267"/>
      <c r="R35" s="267"/>
      <c r="S35" s="267"/>
      <c r="T35" s="271"/>
      <c r="U35" s="267"/>
      <c r="V35" s="267"/>
      <c r="W35" s="267"/>
      <c r="X35" s="267"/>
      <c r="Y35" s="267"/>
      <c r="Z35" s="267"/>
      <c r="AA35" s="271"/>
      <c r="AB35" s="267"/>
      <c r="AC35" s="267"/>
      <c r="AD35" s="267"/>
      <c r="AE35" s="267"/>
      <c r="AF35" s="267"/>
      <c r="AG35" s="267"/>
      <c r="AH35" s="184">
        <f t="shared" si="4"/>
        <v>0</v>
      </c>
      <c r="AI35" s="185">
        <f t="shared" si="3"/>
        <v>0</v>
      </c>
      <c r="AJ35" s="171" t="e">
        <f t="shared" si="5"/>
        <v>#DIV/0!</v>
      </c>
    </row>
    <row r="36" spans="1:36" ht="18.75" customHeight="1" thickBot="1">
      <c r="A36" s="12"/>
      <c r="B36" s="280"/>
      <c r="C36" s="281"/>
      <c r="D36" s="282"/>
      <c r="E36" s="283"/>
      <c r="F36" s="284"/>
      <c r="G36" s="285"/>
      <c r="H36" s="285"/>
      <c r="I36" s="285"/>
      <c r="J36" s="285"/>
      <c r="K36" s="285"/>
      <c r="L36" s="285"/>
      <c r="M36" s="286"/>
      <c r="N36" s="285"/>
      <c r="O36" s="285"/>
      <c r="P36" s="285"/>
      <c r="Q36" s="285"/>
      <c r="R36" s="285"/>
      <c r="S36" s="285"/>
      <c r="T36" s="286"/>
      <c r="U36" s="285"/>
      <c r="V36" s="285"/>
      <c r="W36" s="285"/>
      <c r="X36" s="285"/>
      <c r="Y36" s="285"/>
      <c r="Z36" s="285"/>
      <c r="AA36" s="286"/>
      <c r="AB36" s="285"/>
      <c r="AC36" s="285"/>
      <c r="AD36" s="285"/>
      <c r="AE36" s="285"/>
      <c r="AF36" s="285"/>
      <c r="AG36" s="285"/>
      <c r="AH36" s="190">
        <f t="shared" si="4"/>
        <v>0</v>
      </c>
      <c r="AI36" s="191">
        <f t="shared" si="3"/>
        <v>0</v>
      </c>
      <c r="AJ36" s="178" t="e">
        <f t="shared" si="5"/>
        <v>#DIV/0!</v>
      </c>
    </row>
    <row r="37" spans="1:36" ht="20.25" customHeight="1">
      <c r="A37" s="192"/>
      <c r="B37" s="500" t="s">
        <v>41</v>
      </c>
      <c r="C37" s="501"/>
      <c r="D37" s="501"/>
      <c r="E37" s="501"/>
      <c r="F37" s="258"/>
      <c r="G37" s="255"/>
      <c r="H37" s="255"/>
      <c r="I37" s="255"/>
      <c r="J37" s="255"/>
      <c r="K37" s="255"/>
      <c r="L37" s="259"/>
      <c r="M37" s="287"/>
      <c r="N37" s="288"/>
      <c r="O37" s="288"/>
      <c r="P37" s="288"/>
      <c r="Q37" s="288"/>
      <c r="R37" s="288"/>
      <c r="S37" s="289"/>
      <c r="T37" s="290"/>
      <c r="U37" s="255"/>
      <c r="V37" s="255"/>
      <c r="W37" s="255"/>
      <c r="X37" s="255"/>
      <c r="Y37" s="255"/>
      <c r="Z37" s="259"/>
      <c r="AA37" s="287"/>
      <c r="AB37" s="255"/>
      <c r="AC37" s="255"/>
      <c r="AD37" s="255"/>
      <c r="AE37" s="255"/>
      <c r="AF37" s="255"/>
      <c r="AG37" s="255"/>
      <c r="AH37" s="195">
        <f>SUM(F37:AG37)</f>
        <v>0</v>
      </c>
      <c r="AI37" s="196">
        <f t="shared" si="3"/>
        <v>0</v>
      </c>
      <c r="AJ37" s="197" t="e">
        <f>ROUNDDOWN(AI37/(($R$44+($V$44/60))),1)</f>
        <v>#DIV/0!</v>
      </c>
    </row>
    <row r="38" spans="1:36" ht="20.25" customHeight="1">
      <c r="A38" s="192"/>
      <c r="B38" s="502" t="s">
        <v>42</v>
      </c>
      <c r="C38" s="503"/>
      <c r="D38" s="503"/>
      <c r="E38" s="503"/>
      <c r="F38" s="198" t="e">
        <f>ROUNDDOWN(F37/($R$45+($V$45/60)),1)</f>
        <v>#DIV/0!</v>
      </c>
      <c r="G38" s="199" t="e">
        <f aca="true" t="shared" si="6" ref="G38:AG38">ROUNDDOWN(G37/($R$45+($V$45/60)),1)</f>
        <v>#DIV/0!</v>
      </c>
      <c r="H38" s="199" t="e">
        <f t="shared" si="6"/>
        <v>#DIV/0!</v>
      </c>
      <c r="I38" s="199" t="e">
        <f t="shared" si="6"/>
        <v>#DIV/0!</v>
      </c>
      <c r="J38" s="199" t="e">
        <f t="shared" si="6"/>
        <v>#DIV/0!</v>
      </c>
      <c r="K38" s="199" t="e">
        <f t="shared" si="6"/>
        <v>#DIV/0!</v>
      </c>
      <c r="L38" s="200" t="e">
        <f t="shared" si="6"/>
        <v>#DIV/0!</v>
      </c>
      <c r="M38" s="198" t="e">
        <f t="shared" si="6"/>
        <v>#DIV/0!</v>
      </c>
      <c r="N38" s="199" t="e">
        <f t="shared" si="6"/>
        <v>#DIV/0!</v>
      </c>
      <c r="O38" s="199" t="e">
        <f t="shared" si="6"/>
        <v>#DIV/0!</v>
      </c>
      <c r="P38" s="199" t="e">
        <f t="shared" si="6"/>
        <v>#DIV/0!</v>
      </c>
      <c r="Q38" s="199" t="e">
        <f t="shared" si="6"/>
        <v>#DIV/0!</v>
      </c>
      <c r="R38" s="199" t="e">
        <f t="shared" si="6"/>
        <v>#DIV/0!</v>
      </c>
      <c r="S38" s="200" t="e">
        <f t="shared" si="6"/>
        <v>#DIV/0!</v>
      </c>
      <c r="T38" s="198" t="e">
        <f t="shared" si="6"/>
        <v>#DIV/0!</v>
      </c>
      <c r="U38" s="199" t="e">
        <f t="shared" si="6"/>
        <v>#DIV/0!</v>
      </c>
      <c r="V38" s="199" t="e">
        <f t="shared" si="6"/>
        <v>#DIV/0!</v>
      </c>
      <c r="W38" s="199" t="e">
        <f t="shared" si="6"/>
        <v>#DIV/0!</v>
      </c>
      <c r="X38" s="199" t="e">
        <f t="shared" si="6"/>
        <v>#DIV/0!</v>
      </c>
      <c r="Y38" s="199" t="e">
        <f t="shared" si="6"/>
        <v>#DIV/0!</v>
      </c>
      <c r="Z38" s="200" t="e">
        <f t="shared" si="6"/>
        <v>#DIV/0!</v>
      </c>
      <c r="AA38" s="198" t="e">
        <f t="shared" si="6"/>
        <v>#DIV/0!</v>
      </c>
      <c r="AB38" s="199" t="e">
        <f t="shared" si="6"/>
        <v>#DIV/0!</v>
      </c>
      <c r="AC38" s="199" t="e">
        <f t="shared" si="6"/>
        <v>#DIV/0!</v>
      </c>
      <c r="AD38" s="199" t="e">
        <f t="shared" si="6"/>
        <v>#DIV/0!</v>
      </c>
      <c r="AE38" s="199" t="e">
        <f t="shared" si="6"/>
        <v>#DIV/0!</v>
      </c>
      <c r="AF38" s="199" t="e">
        <f t="shared" si="6"/>
        <v>#DIV/0!</v>
      </c>
      <c r="AG38" s="200" t="e">
        <f t="shared" si="6"/>
        <v>#DIV/0!</v>
      </c>
      <c r="AH38" s="201" t="s">
        <v>40</v>
      </c>
      <c r="AI38" s="202" t="s">
        <v>40</v>
      </c>
      <c r="AJ38" s="203" t="s">
        <v>40</v>
      </c>
    </row>
    <row r="39" spans="1:36" ht="20.25" customHeight="1">
      <c r="A39" s="192"/>
      <c r="B39" s="513" t="s">
        <v>43</v>
      </c>
      <c r="C39" s="514"/>
      <c r="D39" s="514"/>
      <c r="E39" s="514"/>
      <c r="F39" s="265"/>
      <c r="G39" s="262"/>
      <c r="H39" s="262"/>
      <c r="I39" s="262"/>
      <c r="J39" s="262"/>
      <c r="K39" s="262"/>
      <c r="L39" s="291"/>
      <c r="M39" s="260"/>
      <c r="N39" s="262"/>
      <c r="O39" s="262"/>
      <c r="P39" s="262"/>
      <c r="Q39" s="262"/>
      <c r="R39" s="262"/>
      <c r="S39" s="292"/>
      <c r="T39" s="293"/>
      <c r="U39" s="262"/>
      <c r="V39" s="262"/>
      <c r="W39" s="262"/>
      <c r="X39" s="262"/>
      <c r="Y39" s="262"/>
      <c r="Z39" s="291"/>
      <c r="AA39" s="260"/>
      <c r="AB39" s="262"/>
      <c r="AC39" s="262"/>
      <c r="AD39" s="262"/>
      <c r="AE39" s="262"/>
      <c r="AF39" s="262"/>
      <c r="AG39" s="294"/>
      <c r="AH39" s="206">
        <f>SUM(F39:AG39)</f>
        <v>0</v>
      </c>
      <c r="AI39" s="196">
        <f>ROUNDDOWN(AH39/4,1)</f>
        <v>0</v>
      </c>
      <c r="AJ39" s="207" t="s">
        <v>40</v>
      </c>
    </row>
    <row r="40" spans="1:36" ht="20.25" customHeight="1" thickBot="1">
      <c r="A40" s="192"/>
      <c r="B40" s="515" t="s">
        <v>44</v>
      </c>
      <c r="C40" s="516"/>
      <c r="D40" s="516"/>
      <c r="E40" s="516"/>
      <c r="F40" s="208" t="e">
        <f>ROUNDDOWN(F39/($R$45+($V$45/60)),1)</f>
        <v>#DIV/0!</v>
      </c>
      <c r="G40" s="209" t="e">
        <f aca="true" t="shared" si="7" ref="G40:AG40">ROUNDDOWN(G39/($R$45+($V$45/60)),1)</f>
        <v>#DIV/0!</v>
      </c>
      <c r="H40" s="209" t="e">
        <f t="shared" si="7"/>
        <v>#DIV/0!</v>
      </c>
      <c r="I40" s="209" t="e">
        <f t="shared" si="7"/>
        <v>#DIV/0!</v>
      </c>
      <c r="J40" s="209" t="e">
        <f t="shared" si="7"/>
        <v>#DIV/0!</v>
      </c>
      <c r="K40" s="209" t="e">
        <f t="shared" si="7"/>
        <v>#DIV/0!</v>
      </c>
      <c r="L40" s="210" t="e">
        <f t="shared" si="7"/>
        <v>#DIV/0!</v>
      </c>
      <c r="M40" s="211" t="e">
        <f t="shared" si="7"/>
        <v>#DIV/0!</v>
      </c>
      <c r="N40" s="209" t="e">
        <f t="shared" si="7"/>
        <v>#DIV/0!</v>
      </c>
      <c r="O40" s="209" t="e">
        <f t="shared" si="7"/>
        <v>#DIV/0!</v>
      </c>
      <c r="P40" s="209" t="e">
        <f t="shared" si="7"/>
        <v>#DIV/0!</v>
      </c>
      <c r="Q40" s="209" t="e">
        <f t="shared" si="7"/>
        <v>#DIV/0!</v>
      </c>
      <c r="R40" s="209" t="e">
        <f t="shared" si="7"/>
        <v>#DIV/0!</v>
      </c>
      <c r="S40" s="212" t="e">
        <f t="shared" si="7"/>
        <v>#DIV/0!</v>
      </c>
      <c r="T40" s="211" t="e">
        <f t="shared" si="7"/>
        <v>#DIV/0!</v>
      </c>
      <c r="U40" s="209" t="e">
        <f t="shared" si="7"/>
        <v>#DIV/0!</v>
      </c>
      <c r="V40" s="209" t="e">
        <f t="shared" si="7"/>
        <v>#DIV/0!</v>
      </c>
      <c r="W40" s="209" t="e">
        <f t="shared" si="7"/>
        <v>#DIV/0!</v>
      </c>
      <c r="X40" s="209" t="e">
        <f t="shared" si="7"/>
        <v>#DIV/0!</v>
      </c>
      <c r="Y40" s="209" t="e">
        <f t="shared" si="7"/>
        <v>#DIV/0!</v>
      </c>
      <c r="Z40" s="212" t="e">
        <f t="shared" si="7"/>
        <v>#DIV/0!</v>
      </c>
      <c r="AA40" s="211" t="e">
        <f t="shared" si="7"/>
        <v>#DIV/0!</v>
      </c>
      <c r="AB40" s="209" t="e">
        <f t="shared" si="7"/>
        <v>#DIV/0!</v>
      </c>
      <c r="AC40" s="209" t="e">
        <f t="shared" si="7"/>
        <v>#DIV/0!</v>
      </c>
      <c r="AD40" s="209" t="e">
        <f t="shared" si="7"/>
        <v>#DIV/0!</v>
      </c>
      <c r="AE40" s="209" t="e">
        <f t="shared" si="7"/>
        <v>#DIV/0!</v>
      </c>
      <c r="AF40" s="209" t="e">
        <f t="shared" si="7"/>
        <v>#DIV/0!</v>
      </c>
      <c r="AG40" s="213" t="e">
        <f t="shared" si="7"/>
        <v>#DIV/0!</v>
      </c>
      <c r="AH40" s="214" t="s">
        <v>40</v>
      </c>
      <c r="AI40" s="215" t="s">
        <v>40</v>
      </c>
      <c r="AJ40" s="216" t="s">
        <v>40</v>
      </c>
    </row>
    <row r="41" spans="1:36" ht="30" customHeight="1">
      <c r="A41" s="12"/>
      <c r="B41" s="68"/>
      <c r="C41" s="69"/>
      <c r="D41" s="68"/>
      <c r="E41" s="70"/>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4"/>
      <c r="AH41" s="14"/>
      <c r="AI41" s="14"/>
      <c r="AJ41" s="14"/>
    </row>
    <row r="42" spans="1:36" ht="30" customHeight="1">
      <c r="A42" s="12"/>
      <c r="B42" s="68"/>
      <c r="C42" s="69"/>
      <c r="D42" s="68"/>
      <c r="E42" s="70"/>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4"/>
      <c r="AH42" s="14"/>
      <c r="AI42" s="14"/>
      <c r="AJ42" s="14"/>
    </row>
    <row r="43" spans="1:36" ht="5.25" customHeight="1" thickBot="1">
      <c r="A43" s="12"/>
      <c r="B43" s="217"/>
      <c r="C43" s="92"/>
      <c r="D43" s="218"/>
      <c r="E43" s="21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220"/>
      <c r="AI43" s="220"/>
      <c r="AJ43" s="221"/>
    </row>
    <row r="44" spans="1:36" ht="30" customHeight="1" thickBot="1">
      <c r="A44" s="12"/>
      <c r="B44" s="71" t="s">
        <v>17</v>
      </c>
      <c r="C44" s="12"/>
      <c r="D44" s="12"/>
      <c r="E44" s="12"/>
      <c r="F44" s="12"/>
      <c r="G44" s="12"/>
      <c r="H44" s="15"/>
      <c r="I44" s="12"/>
      <c r="J44" s="12"/>
      <c r="K44" s="12"/>
      <c r="L44" s="12"/>
      <c r="M44" s="12"/>
      <c r="N44" s="12"/>
      <c r="O44" s="12"/>
      <c r="P44" s="14"/>
      <c r="Q44" s="14"/>
      <c r="R44" s="474"/>
      <c r="S44" s="475"/>
      <c r="T44" s="73" t="s">
        <v>18</v>
      </c>
      <c r="U44" s="14"/>
      <c r="V44" s="476"/>
      <c r="W44" s="477"/>
      <c r="X44" s="13" t="s">
        <v>19</v>
      </c>
      <c r="Y44" s="12"/>
      <c r="Z44" s="73" t="s">
        <v>63</v>
      </c>
      <c r="AA44" s="12"/>
      <c r="AB44" s="12"/>
      <c r="AC44" s="12"/>
      <c r="AD44" s="12"/>
      <c r="AE44" s="12"/>
      <c r="AF44" s="12"/>
      <c r="AG44" s="12"/>
      <c r="AH44" s="222"/>
      <c r="AI44" s="88"/>
      <c r="AJ44" s="223"/>
    </row>
    <row r="45" spans="1:36" ht="30" customHeight="1" thickBot="1">
      <c r="A45" s="12"/>
      <c r="B45" s="71" t="s">
        <v>20</v>
      </c>
      <c r="C45" s="12"/>
      <c r="D45" s="12"/>
      <c r="E45" s="12"/>
      <c r="F45" s="12"/>
      <c r="G45" s="12"/>
      <c r="H45" s="15"/>
      <c r="I45" s="12"/>
      <c r="J45" s="12"/>
      <c r="K45" s="12"/>
      <c r="L45" s="12"/>
      <c r="M45" s="12"/>
      <c r="N45" s="12"/>
      <c r="O45" s="12"/>
      <c r="P45" s="14"/>
      <c r="Q45" s="14"/>
      <c r="R45" s="474"/>
      <c r="S45" s="475"/>
      <c r="T45" s="73" t="s">
        <v>18</v>
      </c>
      <c r="U45" s="14"/>
      <c r="V45" s="476"/>
      <c r="W45" s="477"/>
      <c r="X45" s="13" t="s">
        <v>19</v>
      </c>
      <c r="Y45" s="12"/>
      <c r="Z45" s="73" t="s">
        <v>64</v>
      </c>
      <c r="AA45" s="12"/>
      <c r="AB45" s="12"/>
      <c r="AC45" s="12"/>
      <c r="AD45" s="12"/>
      <c r="AE45" s="12"/>
      <c r="AF45" s="12"/>
      <c r="AG45" s="12"/>
      <c r="AH45" s="222"/>
      <c r="AI45" s="88"/>
      <c r="AJ45" s="223"/>
    </row>
    <row r="46" spans="1:36" ht="9" customHeight="1">
      <c r="A46" s="12"/>
      <c r="B46" s="71"/>
      <c r="C46" s="12"/>
      <c r="D46" s="12"/>
      <c r="E46" s="12"/>
      <c r="F46" s="12"/>
      <c r="G46" s="12"/>
      <c r="H46" s="15"/>
      <c r="I46" s="12"/>
      <c r="J46" s="12"/>
      <c r="K46" s="12"/>
      <c r="L46" s="12"/>
      <c r="M46" s="12"/>
      <c r="N46" s="12"/>
      <c r="O46" s="12"/>
      <c r="P46" s="74"/>
      <c r="Q46" s="74"/>
      <c r="R46" s="14"/>
      <c r="S46" s="14"/>
      <c r="T46" s="12"/>
      <c r="U46" s="12"/>
      <c r="V46" s="12"/>
      <c r="W46" s="12"/>
      <c r="X46" s="12"/>
      <c r="Y46" s="12"/>
      <c r="Z46" s="12"/>
      <c r="AA46" s="12"/>
      <c r="AB46" s="12"/>
      <c r="AC46" s="12"/>
      <c r="AD46" s="12"/>
      <c r="AE46" s="12"/>
      <c r="AF46" s="12"/>
      <c r="AG46" s="12"/>
      <c r="AH46" s="222"/>
      <c r="AI46" s="88"/>
      <c r="AJ46" s="223"/>
    </row>
    <row r="47" spans="1:36" ht="8.25" customHeight="1">
      <c r="A47" s="12"/>
      <c r="B47" s="71"/>
      <c r="C47" s="12"/>
      <c r="D47" s="12"/>
      <c r="E47" s="74"/>
      <c r="F47" s="12"/>
      <c r="G47" s="12"/>
      <c r="H47" s="76"/>
      <c r="I47" s="76"/>
      <c r="J47" s="76"/>
      <c r="K47" s="76"/>
      <c r="L47" s="76"/>
      <c r="M47" s="12"/>
      <c r="N47" s="12"/>
      <c r="O47" s="12"/>
      <c r="P47" s="12"/>
      <c r="Q47" s="12"/>
      <c r="R47" s="14"/>
      <c r="S47" s="14"/>
      <c r="T47" s="12"/>
      <c r="U47" s="12"/>
      <c r="V47" s="12"/>
      <c r="W47" s="12"/>
      <c r="X47" s="12"/>
      <c r="Y47" s="12"/>
      <c r="Z47" s="12"/>
      <c r="AA47" s="12"/>
      <c r="AB47" s="12"/>
      <c r="AC47" s="12"/>
      <c r="AD47" s="12"/>
      <c r="AE47" s="12"/>
      <c r="AF47" s="12"/>
      <c r="AG47" s="12"/>
      <c r="AH47" s="222"/>
      <c r="AI47" s="88"/>
      <c r="AJ47" s="223"/>
    </row>
    <row r="48" spans="1:36" ht="19.5" customHeight="1">
      <c r="A48" s="12"/>
      <c r="B48" s="15"/>
      <c r="C48" s="12"/>
      <c r="D48" s="15"/>
      <c r="E48" s="12"/>
      <c r="F48" s="12"/>
      <c r="G48" s="12"/>
      <c r="H48" s="15"/>
      <c r="I48" s="12"/>
      <c r="J48" s="12"/>
      <c r="K48" s="12"/>
      <c r="L48" s="12"/>
      <c r="M48" s="12"/>
      <c r="N48" s="12"/>
      <c r="O48" s="12"/>
      <c r="P48" s="12"/>
      <c r="Q48" s="12"/>
      <c r="R48" s="14"/>
      <c r="S48" s="14"/>
      <c r="T48" s="12"/>
      <c r="U48" s="12"/>
      <c r="V48" s="12"/>
      <c r="W48" s="12"/>
      <c r="X48" s="12"/>
      <c r="Y48" s="12"/>
      <c r="Z48" s="12"/>
      <c r="AA48" s="12"/>
      <c r="AB48" s="12"/>
      <c r="AC48" s="12"/>
      <c r="AD48" s="12"/>
      <c r="AE48" s="12"/>
      <c r="AF48" s="12"/>
      <c r="AG48" s="12"/>
      <c r="AH48" s="222"/>
      <c r="AI48" s="88"/>
      <c r="AJ48" s="223"/>
    </row>
    <row r="49" spans="1:36" ht="19.5" customHeight="1">
      <c r="A49" s="12"/>
      <c r="B49" s="92" t="s">
        <v>11</v>
      </c>
      <c r="C49" s="12"/>
      <c r="D49" s="15"/>
      <c r="E49" s="12"/>
      <c r="F49" s="12"/>
      <c r="G49" s="12"/>
      <c r="H49" s="15"/>
      <c r="I49" s="12"/>
      <c r="J49" s="12"/>
      <c r="K49" s="12"/>
      <c r="L49" s="12"/>
      <c r="M49" s="12"/>
      <c r="N49" s="12"/>
      <c r="O49" s="12"/>
      <c r="P49" s="12"/>
      <c r="Q49" s="12"/>
      <c r="R49" s="14"/>
      <c r="S49" s="14"/>
      <c r="T49" s="12"/>
      <c r="U49" s="12"/>
      <c r="V49" s="12"/>
      <c r="W49" s="12"/>
      <c r="X49" s="12"/>
      <c r="Y49" s="12"/>
      <c r="Z49" s="12"/>
      <c r="AA49" s="12"/>
      <c r="AB49" s="12"/>
      <c r="AC49" s="12"/>
      <c r="AD49" s="12"/>
      <c r="AE49" s="12"/>
      <c r="AF49" s="12"/>
      <c r="AG49" s="12"/>
      <c r="AH49" s="222"/>
      <c r="AI49" s="88"/>
      <c r="AJ49" s="223"/>
    </row>
    <row r="50" spans="1:36" ht="19.5" customHeight="1">
      <c r="A50" s="94"/>
      <c r="B50" s="459" t="s">
        <v>151</v>
      </c>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row>
    <row r="51" spans="1:36" ht="19.5" customHeight="1">
      <c r="A51" s="224"/>
      <c r="B51" s="225" t="s">
        <v>45</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row>
    <row r="52" spans="1:36" ht="19.5" customHeight="1">
      <c r="A52" s="12"/>
      <c r="B52" s="227" t="s">
        <v>46</v>
      </c>
      <c r="C52" s="228" t="s">
        <v>47</v>
      </c>
      <c r="D52" s="229"/>
      <c r="E52" s="230" t="s">
        <v>66</v>
      </c>
      <c r="F52" s="227">
        <v>8</v>
      </c>
      <c r="G52" s="227">
        <v>8</v>
      </c>
      <c r="H52" s="227">
        <v>8</v>
      </c>
      <c r="I52" s="227">
        <v>4</v>
      </c>
      <c r="J52" s="227">
        <v>4</v>
      </c>
      <c r="K52" s="227"/>
      <c r="L52" s="231"/>
      <c r="M52" s="232">
        <v>8</v>
      </c>
      <c r="N52" s="227">
        <v>8</v>
      </c>
      <c r="O52" s="227">
        <v>8</v>
      </c>
      <c r="P52" s="227">
        <v>4</v>
      </c>
      <c r="Q52" s="227">
        <v>4</v>
      </c>
      <c r="R52" s="227"/>
      <c r="S52" s="231"/>
      <c r="T52" s="232">
        <v>8</v>
      </c>
      <c r="U52" s="227">
        <v>8</v>
      </c>
      <c r="V52" s="227">
        <v>8</v>
      </c>
      <c r="W52" s="227">
        <v>4</v>
      </c>
      <c r="X52" s="227">
        <v>4</v>
      </c>
      <c r="Y52" s="227"/>
      <c r="Z52" s="231"/>
      <c r="AA52" s="232">
        <v>8</v>
      </c>
      <c r="AB52" s="227">
        <v>8</v>
      </c>
      <c r="AC52" s="227">
        <v>8</v>
      </c>
      <c r="AD52" s="227">
        <v>4</v>
      </c>
      <c r="AE52" s="227">
        <v>4</v>
      </c>
      <c r="AF52" s="227"/>
      <c r="AG52" s="231"/>
      <c r="AH52" s="233">
        <v>128</v>
      </c>
      <c r="AI52" s="234">
        <v>32</v>
      </c>
      <c r="AJ52" s="235" t="s">
        <v>40</v>
      </c>
    </row>
    <row r="53" spans="1:36" ht="14.25">
      <c r="A53" s="14"/>
      <c r="B53" s="236"/>
      <c r="C53" s="14"/>
      <c r="D53" s="14"/>
      <c r="E53" s="14"/>
      <c r="F53" s="14"/>
      <c r="G53" s="14"/>
      <c r="H53" s="14"/>
      <c r="I53" s="14"/>
      <c r="J53" s="14"/>
      <c r="K53" s="237"/>
      <c r="L53" s="14"/>
      <c r="M53" s="14"/>
      <c r="N53" s="14"/>
      <c r="O53" s="14"/>
      <c r="P53" s="14"/>
      <c r="Q53" s="238"/>
      <c r="R53" s="238"/>
      <c r="S53" s="238"/>
      <c r="T53" s="238"/>
      <c r="U53" s="238"/>
      <c r="V53" s="238"/>
      <c r="W53" s="238"/>
      <c r="X53" s="238"/>
      <c r="Y53" s="238"/>
      <c r="Z53" s="238"/>
      <c r="AA53" s="238"/>
      <c r="AB53" s="238"/>
      <c r="AC53" s="238"/>
      <c r="AD53" s="238"/>
      <c r="AE53" s="238"/>
      <c r="AF53" s="238"/>
      <c r="AG53" s="238"/>
      <c r="AH53" s="239"/>
      <c r="AI53" s="222"/>
      <c r="AJ53" s="240"/>
    </row>
    <row r="54" spans="1:37" ht="19.5" customHeight="1">
      <c r="A54" s="92"/>
      <c r="B54" s="92" t="s">
        <v>31</v>
      </c>
      <c r="C54" s="92"/>
      <c r="D54" s="92"/>
      <c r="E54" s="92"/>
      <c r="F54" s="93"/>
      <c r="G54" s="93"/>
      <c r="H54" s="92"/>
      <c r="I54" s="92"/>
      <c r="J54" s="71" t="s">
        <v>32</v>
      </c>
      <c r="K54" s="93"/>
      <c r="L54" s="92"/>
      <c r="M54" s="92"/>
      <c r="N54" s="92"/>
      <c r="O54" s="92"/>
      <c r="P54" s="92"/>
      <c r="Q54" s="92"/>
      <c r="R54" s="92"/>
      <c r="S54" s="92"/>
      <c r="T54" s="92"/>
      <c r="U54" s="92"/>
      <c r="V54" s="92"/>
      <c r="W54" s="92"/>
      <c r="X54" s="92"/>
      <c r="Y54" s="92"/>
      <c r="Z54" s="92"/>
      <c r="AA54" s="92"/>
      <c r="AB54" s="92"/>
      <c r="AC54" s="92"/>
      <c r="AD54" s="92"/>
      <c r="AE54" s="92"/>
      <c r="AF54" s="92"/>
      <c r="AG54" s="92"/>
      <c r="AH54" s="92"/>
      <c r="AI54" s="69"/>
      <c r="AJ54" s="69"/>
      <c r="AK54" s="241"/>
    </row>
    <row r="55" spans="1:36" ht="19.5" customHeight="1">
      <c r="A55" s="95"/>
      <c r="B55" s="95" t="s">
        <v>33</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242"/>
      <c r="AI55" s="242"/>
      <c r="AJ55" s="243"/>
    </row>
    <row r="56" spans="1:36" ht="19.5" customHeight="1">
      <c r="A56" s="95"/>
      <c r="B56" s="95" t="s">
        <v>124</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242"/>
      <c r="AI56" s="242"/>
      <c r="AJ56" s="243"/>
    </row>
    <row r="57" spans="1:36" ht="19.5" customHeight="1">
      <c r="A57" s="95"/>
      <c r="B57" s="246" t="s">
        <v>125</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242"/>
      <c r="AI57" s="242"/>
      <c r="AJ57" s="243"/>
    </row>
    <row r="58" spans="1:36" ht="19.5" customHeight="1">
      <c r="A58" s="95"/>
      <c r="B58" s="246" t="s">
        <v>139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242"/>
      <c r="AI58" s="242"/>
      <c r="AJ58" s="243"/>
    </row>
    <row r="59" spans="1:36" ht="19.5" customHeight="1">
      <c r="A59" s="95"/>
      <c r="B59" s="246" t="s">
        <v>140</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242"/>
      <c r="AI59" s="242"/>
      <c r="AJ59" s="243"/>
    </row>
    <row r="60" spans="1:36" ht="19.5" customHeight="1">
      <c r="A60" s="95"/>
      <c r="B60" s="95" t="s">
        <v>141</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242"/>
      <c r="AI60" s="242"/>
      <c r="AJ60" s="243"/>
    </row>
    <row r="61" spans="1:36" ht="19.5" customHeight="1">
      <c r="A61" s="95"/>
      <c r="B61" s="95" t="s">
        <v>147</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242"/>
      <c r="AI61" s="242"/>
      <c r="AJ61" s="243"/>
    </row>
    <row r="62" spans="1:36" ht="19.5" customHeight="1">
      <c r="A62" s="94"/>
      <c r="B62" s="244" t="s">
        <v>48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1:36" ht="19.5" customHeight="1">
      <c r="A63" s="92"/>
      <c r="B63" s="92" t="s">
        <v>49</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69"/>
      <c r="AI63" s="69"/>
      <c r="AJ63" s="241"/>
    </row>
    <row r="64" spans="1:36" ht="19.5" customHeight="1">
      <c r="A64" s="92"/>
      <c r="B64" s="92" t="s">
        <v>50</v>
      </c>
      <c r="C64" s="92"/>
      <c r="D64" s="92"/>
      <c r="E64" s="92"/>
      <c r="F64" s="15"/>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69"/>
      <c r="AI64" s="69"/>
      <c r="AJ64" s="241"/>
    </row>
    <row r="65" spans="1:36" ht="19.5" customHeight="1">
      <c r="A65" s="92"/>
      <c r="B65" s="92" t="s">
        <v>144</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69"/>
      <c r="AI65" s="69"/>
      <c r="AJ65" s="241"/>
    </row>
    <row r="66" spans="1:36" ht="19.5" customHeight="1">
      <c r="A66" s="92"/>
      <c r="B66" s="92" t="s">
        <v>51</v>
      </c>
      <c r="C66" s="92"/>
      <c r="D66" s="92"/>
      <c r="E66" s="92"/>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241"/>
    </row>
    <row r="67" spans="1:36" ht="19.5" customHeight="1">
      <c r="A67" s="92"/>
      <c r="B67" s="71" t="s">
        <v>145</v>
      </c>
      <c r="C67" s="92"/>
      <c r="D67" s="92"/>
      <c r="E67" s="92"/>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241"/>
    </row>
    <row r="68" spans="1:36" ht="19.5" customHeight="1">
      <c r="A68" s="92"/>
      <c r="B68" s="92" t="s">
        <v>142</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69"/>
      <c r="AI68" s="69"/>
      <c r="AJ68" s="241"/>
    </row>
    <row r="69" spans="1:36" ht="19.5" customHeight="1">
      <c r="A69" s="93"/>
      <c r="B69" s="93" t="s">
        <v>143</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row>
  </sheetData>
  <sheetProtection password="C4F9" sheet="1" objects="1" scenarios="1" selectLockedCells="1"/>
  <mergeCells count="30">
    <mergeCell ref="V45:W45"/>
    <mergeCell ref="N5:Z5"/>
    <mergeCell ref="AB5:AI5"/>
    <mergeCell ref="R3:V3"/>
    <mergeCell ref="W4:AH4"/>
    <mergeCell ref="X6:AJ6"/>
    <mergeCell ref="B50:AJ50"/>
    <mergeCell ref="B39:E39"/>
    <mergeCell ref="B40:E40"/>
    <mergeCell ref="R44:S44"/>
    <mergeCell ref="V44:W44"/>
    <mergeCell ref="D4:E4"/>
    <mergeCell ref="R4:V4"/>
    <mergeCell ref="AJ8:AJ11"/>
    <mergeCell ref="B6:I6"/>
    <mergeCell ref="R45:S45"/>
    <mergeCell ref="B5:L5"/>
    <mergeCell ref="J3:K3"/>
    <mergeCell ref="C8:C11"/>
    <mergeCell ref="F8:L8"/>
    <mergeCell ref="M8:S8"/>
    <mergeCell ref="W3:AH3"/>
    <mergeCell ref="F4:M4"/>
    <mergeCell ref="B37:E37"/>
    <mergeCell ref="B38:E38"/>
    <mergeCell ref="AH8:AH11"/>
    <mergeCell ref="AI8:AI11"/>
    <mergeCell ref="K6:V6"/>
    <mergeCell ref="T8:Z8"/>
    <mergeCell ref="AA8:AG8"/>
  </mergeCells>
  <conditionalFormatting sqref="A1:IV2 AH12:AI16">
    <cfRule type="cellIs" priority="25" dxfId="33" operator="equal" stopIfTrue="1">
      <formula>0</formula>
    </cfRule>
  </conditionalFormatting>
  <conditionalFormatting sqref="AJ12:AJ37 F38:AG38 F40:AG40">
    <cfRule type="expression" priority="20" dxfId="33" stopIfTrue="1">
      <formula>ISERROR(F12)</formula>
    </cfRule>
  </conditionalFormatting>
  <conditionalFormatting sqref="AH17:AH40">
    <cfRule type="cellIs" priority="15" dxfId="36" operator="equal" stopIfTrue="1">
      <formula>0</formula>
    </cfRule>
  </conditionalFormatting>
  <conditionalFormatting sqref="AI17:AI39">
    <cfRule type="cellIs" priority="14" dxfId="37" operator="equal" stopIfTrue="1">
      <formula>0</formula>
    </cfRule>
  </conditionalFormatting>
  <conditionalFormatting sqref="W3:AH4">
    <cfRule type="cellIs" priority="3" dxfId="33" operator="equal" stopIfTrue="1">
      <formula>0</formula>
    </cfRule>
  </conditionalFormatting>
  <conditionalFormatting sqref="F11:AG11 F38:AG38 F40">
    <cfRule type="cellIs" priority="23" dxfId="34" operator="equal" stopIfTrue="1">
      <formula>"日"</formula>
    </cfRule>
    <cfRule type="cellIs" priority="24" dxfId="35" operator="equal" stopIfTrue="1">
      <formula>"土"</formula>
    </cfRule>
  </conditionalFormatting>
  <conditionalFormatting sqref="F11:AG11">
    <cfRule type="expression" priority="2" dxfId="33" stopIfTrue="1">
      <formula>ISERROR(F11)</formula>
    </cfRule>
  </conditionalFormatting>
  <conditionalFormatting sqref="L3 N3">
    <cfRule type="cellIs" priority="1" dxfId="33" operator="equal" stopIfTrue="1">
      <formula>0</formula>
    </cfRule>
  </conditionalFormatting>
  <dataValidations count="1">
    <dataValidation type="list" allowBlank="1" showInputMessage="1" showErrorMessage="1" sqref="C12:C36">
      <formula1>"Ａ,Ｂ,Ｃ,Ｄ"</formula1>
    </dataValidation>
  </dataValidations>
  <printOptions horizontalCentered="1"/>
  <pageMargins left="0" right="0" top="0.5905511811023623" bottom="0.3937007874015748" header="0.5118110236220472" footer="0.5118110236220472"/>
  <pageSetup horizontalDpi="600" verticalDpi="600" orientation="landscape" paperSize="9" scale="75" r:id="rId3"/>
  <rowBreaks count="1" manualBreakCount="1">
    <brk id="40" max="36" man="1"/>
  </rowBreaks>
  <legacyDrawing r:id="rId2"/>
</worksheet>
</file>

<file path=xl/worksheets/sheet3.xml><?xml version="1.0" encoding="utf-8"?>
<worksheet xmlns="http://schemas.openxmlformats.org/spreadsheetml/2006/main" xmlns:r="http://schemas.openxmlformats.org/officeDocument/2006/relationships">
  <dimension ref="A1:AX57"/>
  <sheetViews>
    <sheetView showGridLines="0" zoomScale="90" zoomScaleNormal="90" zoomScaleSheetLayoutView="90" zoomScalePageLayoutView="0" workbookViewId="0" topLeftCell="B1">
      <selection activeCell="B12" sqref="B12"/>
    </sheetView>
  </sheetViews>
  <sheetFormatPr defaultColWidth="9.00390625" defaultRowHeight="13.5"/>
  <cols>
    <col min="1" max="1" width="1.25" style="3" customWidth="1"/>
    <col min="2" max="2" width="12.625" style="3" customWidth="1"/>
    <col min="3" max="3" width="4.125" style="3" customWidth="1"/>
    <col min="4" max="4" width="12.75390625" style="3" customWidth="1"/>
    <col min="5" max="5" width="12.625" style="3" customWidth="1"/>
    <col min="6" max="33" width="4.125" style="3" customWidth="1"/>
    <col min="34" max="34" width="12.625" style="3" customWidth="1"/>
    <col min="35" max="16384" width="9.00390625" style="3" customWidth="1"/>
  </cols>
  <sheetData>
    <row r="1" spans="1:34" ht="14.25">
      <c r="A1" s="1" t="s">
        <v>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34" ht="9.75" customHeight="1">
      <c r="A2" s="4"/>
      <c r="B2" s="140"/>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1:34" ht="24.75" customHeight="1">
      <c r="A3" s="4"/>
      <c r="B3" s="352" t="s">
        <v>117</v>
      </c>
      <c r="C3" s="144"/>
      <c r="D3" s="144"/>
      <c r="E3" s="144"/>
      <c r="F3" s="144"/>
      <c r="G3" s="144"/>
      <c r="H3" s="144"/>
      <c r="I3" s="144"/>
      <c r="J3" s="352" t="s">
        <v>2</v>
      </c>
      <c r="K3" s="538" t="s">
        <v>3</v>
      </c>
      <c r="L3" s="538"/>
      <c r="M3" s="136">
        <f>'（勤務表認知症ディ）① '!M3</f>
        <v>0</v>
      </c>
      <c r="N3" s="136" t="s">
        <v>0</v>
      </c>
      <c r="O3" s="137">
        <f>'（勤務表認知症ディ）① '!O3</f>
        <v>0</v>
      </c>
      <c r="P3" s="352" t="s">
        <v>4</v>
      </c>
      <c r="Q3" s="352"/>
      <c r="R3" s="140"/>
      <c r="S3" s="352" t="s">
        <v>59</v>
      </c>
      <c r="T3" s="144"/>
      <c r="U3" s="144"/>
      <c r="V3" s="144"/>
      <c r="W3" s="539" t="str">
        <f>'（勤務表認知症ディ）① '!W3</f>
        <v>（介護予防）認知症対応型通所介護</v>
      </c>
      <c r="X3" s="539"/>
      <c r="Y3" s="539"/>
      <c r="Z3" s="539"/>
      <c r="AA3" s="539"/>
      <c r="AB3" s="539"/>
      <c r="AC3" s="539"/>
      <c r="AD3" s="539"/>
      <c r="AE3" s="539"/>
      <c r="AF3" s="539"/>
      <c r="AG3" s="539"/>
      <c r="AH3" s="352" t="s">
        <v>5</v>
      </c>
    </row>
    <row r="4" spans="1:34" ht="30" customHeight="1">
      <c r="A4" s="4"/>
      <c r="B4" s="135" t="str">
        <f>'（勤務表認知症ディ）① '!B4</f>
        <v>単位目</v>
      </c>
      <c r="C4" s="144"/>
      <c r="D4" s="540" t="str">
        <f>'（勤務表認知症ディ）① '!D4</f>
        <v>□単独型 ・ □併設型</v>
      </c>
      <c r="E4" s="540"/>
      <c r="F4" s="353"/>
      <c r="G4" s="540" t="str">
        <f>'（勤務表認知症ディ）① '!G4</f>
        <v>利用定員数　　　　　　名</v>
      </c>
      <c r="H4" s="540"/>
      <c r="I4" s="540"/>
      <c r="J4" s="540"/>
      <c r="K4" s="540"/>
      <c r="L4" s="540"/>
      <c r="M4" s="540"/>
      <c r="N4" s="144"/>
      <c r="O4" s="354"/>
      <c r="P4" s="144"/>
      <c r="Q4" s="144"/>
      <c r="R4" s="536" t="s">
        <v>67</v>
      </c>
      <c r="S4" s="536"/>
      <c r="T4" s="536"/>
      <c r="U4" s="536"/>
      <c r="V4" s="539">
        <f>'（勤務表認知症ディ）① '!V4</f>
        <v>0</v>
      </c>
      <c r="W4" s="539"/>
      <c r="X4" s="539"/>
      <c r="Y4" s="539"/>
      <c r="Z4" s="539"/>
      <c r="AA4" s="539"/>
      <c r="AB4" s="539"/>
      <c r="AC4" s="539"/>
      <c r="AD4" s="539"/>
      <c r="AE4" s="539"/>
      <c r="AF4" s="539"/>
      <c r="AG4" s="539"/>
      <c r="AH4" s="355" t="s">
        <v>68</v>
      </c>
    </row>
    <row r="5" spans="1:35" ht="39" customHeight="1">
      <c r="A5" s="4"/>
      <c r="B5" s="537" t="str">
        <f>'（勤務表認知症ディ）① '!B5</f>
        <v>サービス提供日　□月 ・ □火 ・ □水 ・ □木 ・ □金 ・ □土 ・ □日</v>
      </c>
      <c r="C5" s="537"/>
      <c r="D5" s="537"/>
      <c r="E5" s="537"/>
      <c r="F5" s="537"/>
      <c r="G5" s="537"/>
      <c r="H5" s="537"/>
      <c r="I5" s="537"/>
      <c r="J5" s="537"/>
      <c r="K5" s="537"/>
      <c r="L5" s="537"/>
      <c r="M5" s="537"/>
      <c r="N5" s="541" t="str">
        <f>'（勤務表認知症ディ）① '!O5</f>
        <v>サービス提供時間　　００：００～００：００</v>
      </c>
      <c r="O5" s="541"/>
      <c r="P5" s="541"/>
      <c r="Q5" s="541"/>
      <c r="R5" s="541"/>
      <c r="S5" s="541"/>
      <c r="T5" s="541"/>
      <c r="U5" s="541"/>
      <c r="V5" s="541"/>
      <c r="W5" s="541"/>
      <c r="X5" s="541"/>
      <c r="Y5" s="541"/>
      <c r="Z5" s="542" t="str">
        <f>'（勤務表認知症ディ）① '!AA5</f>
        <v>口腔機能向上加算　□あり　・　□なし</v>
      </c>
      <c r="AA5" s="542"/>
      <c r="AB5" s="542" t="str">
        <f>'（勤務表認知症ディ）① '!AA5</f>
        <v>口腔機能向上加算　□あり　・　□なし</v>
      </c>
      <c r="AC5" s="542"/>
      <c r="AD5" s="542"/>
      <c r="AE5" s="542"/>
      <c r="AF5" s="542"/>
      <c r="AG5" s="542"/>
      <c r="AH5" s="542"/>
      <c r="AI5" s="97"/>
    </row>
    <row r="6" spans="1:50" ht="24.75" customHeight="1">
      <c r="A6" s="4"/>
      <c r="B6" s="523" t="str">
        <f>'（勤務表認知症ディ）① '!B6</f>
        <v>サービス提供体制強化加算　　□加算Ⅰ ・ □加算Ⅱ ・ □なし</v>
      </c>
      <c r="C6" s="523"/>
      <c r="D6" s="523"/>
      <c r="E6" s="523"/>
      <c r="F6" s="523"/>
      <c r="G6" s="523"/>
      <c r="H6" s="523"/>
      <c r="I6" s="523"/>
      <c r="J6" s="523"/>
      <c r="K6" s="356"/>
      <c r="L6" s="523" t="str">
        <f>'（勤務表認知症ディ）① '!L6</f>
        <v>個別機能訓練加算　　□あり　・　□なし</v>
      </c>
      <c r="M6" s="523"/>
      <c r="N6" s="523"/>
      <c r="O6" s="523"/>
      <c r="P6" s="523"/>
      <c r="Q6" s="523"/>
      <c r="R6" s="523"/>
      <c r="S6" s="523"/>
      <c r="T6" s="523"/>
      <c r="U6" s="523"/>
      <c r="V6" s="523"/>
      <c r="W6" s="523" t="str">
        <f>'（勤務表認知症ディ）① '!W6</f>
        <v>栄養マネジメント（改善）加算　　□あり　・　□なし</v>
      </c>
      <c r="X6" s="523"/>
      <c r="Y6" s="523"/>
      <c r="Z6" s="523"/>
      <c r="AA6" s="523"/>
      <c r="AB6" s="523"/>
      <c r="AC6" s="523"/>
      <c r="AD6" s="523"/>
      <c r="AE6" s="523"/>
      <c r="AF6" s="523"/>
      <c r="AG6" s="523"/>
      <c r="AH6" s="523"/>
      <c r="AI6" s="356"/>
      <c r="AJ6" s="356"/>
      <c r="AK6" s="356"/>
      <c r="AL6" s="97"/>
      <c r="AW6" s="11"/>
      <c r="AX6" s="4"/>
    </row>
    <row r="7" spans="1:34" ht="3.75" customHeight="1" thickBot="1">
      <c r="A7" s="12"/>
      <c r="B7" s="13"/>
      <c r="C7" s="12"/>
      <c r="D7" s="12"/>
      <c r="E7" s="12"/>
      <c r="F7" s="12"/>
      <c r="G7" s="12"/>
      <c r="H7" s="12"/>
      <c r="I7" s="12"/>
      <c r="J7" s="12"/>
      <c r="K7" s="12"/>
      <c r="L7" s="12"/>
      <c r="M7" s="12"/>
      <c r="N7" s="12"/>
      <c r="O7" s="12"/>
      <c r="P7" s="12"/>
      <c r="Q7" s="12"/>
      <c r="R7" s="14"/>
      <c r="S7" s="15"/>
      <c r="T7" s="12"/>
      <c r="U7" s="12"/>
      <c r="V7" s="12"/>
      <c r="W7" s="12"/>
      <c r="X7" s="12"/>
      <c r="Y7" s="12"/>
      <c r="Z7" s="12"/>
      <c r="AA7" s="12"/>
      <c r="AB7" s="12"/>
      <c r="AC7" s="12"/>
      <c r="AD7" s="12"/>
      <c r="AE7" s="12"/>
      <c r="AF7" s="12"/>
      <c r="AG7" s="12"/>
      <c r="AH7" s="12"/>
    </row>
    <row r="8" spans="1:34" ht="20.25" customHeight="1">
      <c r="A8" s="12"/>
      <c r="B8" s="16"/>
      <c r="C8" s="480" t="s">
        <v>8</v>
      </c>
      <c r="D8" s="17"/>
      <c r="E8" s="18"/>
      <c r="F8" s="483" t="s">
        <v>9</v>
      </c>
      <c r="G8" s="484"/>
      <c r="H8" s="484"/>
      <c r="I8" s="484"/>
      <c r="J8" s="484"/>
      <c r="K8" s="484"/>
      <c r="L8" s="485"/>
      <c r="M8" s="486" t="s">
        <v>10</v>
      </c>
      <c r="N8" s="484"/>
      <c r="O8" s="484"/>
      <c r="P8" s="484"/>
      <c r="Q8" s="484"/>
      <c r="R8" s="484"/>
      <c r="S8" s="485"/>
      <c r="T8" s="486" t="s">
        <v>34</v>
      </c>
      <c r="U8" s="484"/>
      <c r="V8" s="484"/>
      <c r="W8" s="484"/>
      <c r="X8" s="484"/>
      <c r="Y8" s="484"/>
      <c r="Z8" s="485"/>
      <c r="AA8" s="486" t="s">
        <v>35</v>
      </c>
      <c r="AB8" s="484"/>
      <c r="AC8" s="484"/>
      <c r="AD8" s="484"/>
      <c r="AE8" s="484"/>
      <c r="AF8" s="484"/>
      <c r="AG8" s="487"/>
      <c r="AH8" s="469" t="s">
        <v>11</v>
      </c>
    </row>
    <row r="9" spans="1:34" ht="20.25" customHeight="1">
      <c r="A9" s="12"/>
      <c r="B9" s="19" t="s">
        <v>12</v>
      </c>
      <c r="C9" s="481"/>
      <c r="D9" s="20" t="s">
        <v>13</v>
      </c>
      <c r="E9" s="21" t="s">
        <v>14</v>
      </c>
      <c r="F9" s="22">
        <v>1</v>
      </c>
      <c r="G9" s="23">
        <v>2</v>
      </c>
      <c r="H9" s="23">
        <v>3</v>
      </c>
      <c r="I9" s="23">
        <v>4</v>
      </c>
      <c r="J9" s="23">
        <v>5</v>
      </c>
      <c r="K9" s="23">
        <v>6</v>
      </c>
      <c r="L9" s="24">
        <v>7</v>
      </c>
      <c r="M9" s="25">
        <v>8</v>
      </c>
      <c r="N9" s="23">
        <v>9</v>
      </c>
      <c r="O9" s="23">
        <v>10</v>
      </c>
      <c r="P9" s="23">
        <v>11</v>
      </c>
      <c r="Q9" s="23">
        <v>12</v>
      </c>
      <c r="R9" s="23">
        <v>13</v>
      </c>
      <c r="S9" s="26">
        <v>14</v>
      </c>
      <c r="T9" s="25">
        <v>15</v>
      </c>
      <c r="U9" s="23">
        <v>16</v>
      </c>
      <c r="V9" s="23">
        <v>17</v>
      </c>
      <c r="W9" s="23">
        <v>18</v>
      </c>
      <c r="X9" s="23">
        <v>19</v>
      </c>
      <c r="Y9" s="23">
        <v>20</v>
      </c>
      <c r="Z9" s="26">
        <v>21</v>
      </c>
      <c r="AA9" s="27">
        <v>22</v>
      </c>
      <c r="AB9" s="23">
        <v>23</v>
      </c>
      <c r="AC9" s="23">
        <v>24</v>
      </c>
      <c r="AD9" s="23">
        <v>25</v>
      </c>
      <c r="AE9" s="23">
        <v>26</v>
      </c>
      <c r="AF9" s="23">
        <v>27</v>
      </c>
      <c r="AG9" s="26">
        <v>28</v>
      </c>
      <c r="AH9" s="470"/>
    </row>
    <row r="10" spans="1:34" ht="20.25" customHeight="1" hidden="1">
      <c r="A10" s="12"/>
      <c r="B10" s="19"/>
      <c r="C10" s="481"/>
      <c r="D10" s="20"/>
      <c r="E10" s="21"/>
      <c r="F10" s="28" t="e">
        <f>'（勤務表認知症ディ）① '!O4</f>
        <v>#VALUE!</v>
      </c>
      <c r="G10" s="29" t="e">
        <f>F10+1</f>
        <v>#VALUE!</v>
      </c>
      <c r="H10" s="30" t="e">
        <f aca="true" t="shared" si="0" ref="H10:AG10">G10+1</f>
        <v>#VALUE!</v>
      </c>
      <c r="I10" s="29" t="e">
        <f t="shared" si="0"/>
        <v>#VALUE!</v>
      </c>
      <c r="J10" s="30" t="e">
        <f t="shared" si="0"/>
        <v>#VALUE!</v>
      </c>
      <c r="K10" s="30" t="e">
        <f t="shared" si="0"/>
        <v>#VALUE!</v>
      </c>
      <c r="L10" s="31" t="e">
        <f t="shared" si="0"/>
        <v>#VALUE!</v>
      </c>
      <c r="M10" s="32" t="e">
        <f t="shared" si="0"/>
        <v>#VALUE!</v>
      </c>
      <c r="N10" s="30" t="e">
        <f t="shared" si="0"/>
        <v>#VALUE!</v>
      </c>
      <c r="O10" s="30" t="e">
        <f t="shared" si="0"/>
        <v>#VALUE!</v>
      </c>
      <c r="P10" s="30" t="e">
        <f t="shared" si="0"/>
        <v>#VALUE!</v>
      </c>
      <c r="Q10" s="30" t="e">
        <f t="shared" si="0"/>
        <v>#VALUE!</v>
      </c>
      <c r="R10" s="33" t="e">
        <f t="shared" si="0"/>
        <v>#VALUE!</v>
      </c>
      <c r="S10" s="29" t="e">
        <f t="shared" si="0"/>
        <v>#VALUE!</v>
      </c>
      <c r="T10" s="34" t="e">
        <f t="shared" si="0"/>
        <v>#VALUE!</v>
      </c>
      <c r="U10" s="30" t="e">
        <f t="shared" si="0"/>
        <v>#VALUE!</v>
      </c>
      <c r="V10" s="30" t="e">
        <f t="shared" si="0"/>
        <v>#VALUE!</v>
      </c>
      <c r="W10" s="30" t="e">
        <f t="shared" si="0"/>
        <v>#VALUE!</v>
      </c>
      <c r="X10" s="30" t="e">
        <f t="shared" si="0"/>
        <v>#VALUE!</v>
      </c>
      <c r="Y10" s="30" t="e">
        <f t="shared" si="0"/>
        <v>#VALUE!</v>
      </c>
      <c r="Z10" s="31" t="e">
        <f t="shared" si="0"/>
        <v>#VALUE!</v>
      </c>
      <c r="AA10" s="33" t="e">
        <f t="shared" si="0"/>
        <v>#VALUE!</v>
      </c>
      <c r="AB10" s="30" t="e">
        <f t="shared" si="0"/>
        <v>#VALUE!</v>
      </c>
      <c r="AC10" s="30" t="e">
        <f t="shared" si="0"/>
        <v>#VALUE!</v>
      </c>
      <c r="AD10" s="30" t="e">
        <f t="shared" si="0"/>
        <v>#VALUE!</v>
      </c>
      <c r="AE10" s="30" t="e">
        <f t="shared" si="0"/>
        <v>#VALUE!</v>
      </c>
      <c r="AF10" s="33" t="e">
        <f t="shared" si="0"/>
        <v>#VALUE!</v>
      </c>
      <c r="AG10" s="29" t="e">
        <f t="shared" si="0"/>
        <v>#VALUE!</v>
      </c>
      <c r="AH10" s="471"/>
    </row>
    <row r="11" spans="1:34" s="44" customFormat="1" ht="20.25" customHeight="1" thickBot="1">
      <c r="A11" s="12"/>
      <c r="B11" s="35"/>
      <c r="C11" s="482"/>
      <c r="D11" s="36"/>
      <c r="E11" s="37" t="s">
        <v>15</v>
      </c>
      <c r="F11" s="38" t="e">
        <f>TEXT(F10,"aaa")</f>
        <v>#VALUE!</v>
      </c>
      <c r="G11" s="39" t="e">
        <f aca="true" t="shared" si="1" ref="G11:AG11">TEXT(G10,"aaa")</f>
        <v>#VALUE!</v>
      </c>
      <c r="H11" s="39" t="e">
        <f t="shared" si="1"/>
        <v>#VALUE!</v>
      </c>
      <c r="I11" s="39" t="e">
        <f t="shared" si="1"/>
        <v>#VALUE!</v>
      </c>
      <c r="J11" s="39" t="e">
        <f t="shared" si="1"/>
        <v>#VALUE!</v>
      </c>
      <c r="K11" s="39" t="e">
        <f t="shared" si="1"/>
        <v>#VALUE!</v>
      </c>
      <c r="L11" s="40" t="e">
        <f t="shared" si="1"/>
        <v>#VALUE!</v>
      </c>
      <c r="M11" s="41" t="e">
        <f t="shared" si="1"/>
        <v>#VALUE!</v>
      </c>
      <c r="N11" s="39" t="e">
        <f t="shared" si="1"/>
        <v>#VALUE!</v>
      </c>
      <c r="O11" s="39" t="e">
        <f t="shared" si="1"/>
        <v>#VALUE!</v>
      </c>
      <c r="P11" s="39" t="e">
        <f t="shared" si="1"/>
        <v>#VALUE!</v>
      </c>
      <c r="Q11" s="39" t="e">
        <f t="shared" si="1"/>
        <v>#VALUE!</v>
      </c>
      <c r="R11" s="39" t="e">
        <f t="shared" si="1"/>
        <v>#VALUE!</v>
      </c>
      <c r="S11" s="42" t="e">
        <f t="shared" si="1"/>
        <v>#VALUE!</v>
      </c>
      <c r="T11" s="43" t="e">
        <f t="shared" si="1"/>
        <v>#VALUE!</v>
      </c>
      <c r="U11" s="39" t="e">
        <f t="shared" si="1"/>
        <v>#VALUE!</v>
      </c>
      <c r="V11" s="39" t="e">
        <f t="shared" si="1"/>
        <v>#VALUE!</v>
      </c>
      <c r="W11" s="39" t="e">
        <f t="shared" si="1"/>
        <v>#VALUE!</v>
      </c>
      <c r="X11" s="39" t="e">
        <f t="shared" si="1"/>
        <v>#VALUE!</v>
      </c>
      <c r="Y11" s="39" t="e">
        <f t="shared" si="1"/>
        <v>#VALUE!</v>
      </c>
      <c r="Z11" s="40" t="e">
        <f t="shared" si="1"/>
        <v>#VALUE!</v>
      </c>
      <c r="AA11" s="41" t="e">
        <f t="shared" si="1"/>
        <v>#VALUE!</v>
      </c>
      <c r="AB11" s="39" t="e">
        <f t="shared" si="1"/>
        <v>#VALUE!</v>
      </c>
      <c r="AC11" s="39" t="e">
        <f t="shared" si="1"/>
        <v>#VALUE!</v>
      </c>
      <c r="AD11" s="39" t="e">
        <f t="shared" si="1"/>
        <v>#VALUE!</v>
      </c>
      <c r="AE11" s="39" t="e">
        <f t="shared" si="1"/>
        <v>#VALUE!</v>
      </c>
      <c r="AF11" s="39" t="e">
        <f t="shared" si="1"/>
        <v>#VALUE!</v>
      </c>
      <c r="AG11" s="39" t="e">
        <f t="shared" si="1"/>
        <v>#VALUE!</v>
      </c>
      <c r="AH11" s="471"/>
    </row>
    <row r="12" spans="1:34" s="44" customFormat="1" ht="30" customHeight="1">
      <c r="A12" s="12"/>
      <c r="B12" s="253"/>
      <c r="C12" s="288"/>
      <c r="D12" s="295"/>
      <c r="E12" s="296"/>
      <c r="F12" s="47"/>
      <c r="G12" s="297"/>
      <c r="H12" s="297"/>
      <c r="I12" s="288"/>
      <c r="J12" s="288"/>
      <c r="K12" s="288"/>
      <c r="L12" s="298"/>
      <c r="M12" s="287"/>
      <c r="N12" s="297"/>
      <c r="O12" s="297"/>
      <c r="P12" s="288"/>
      <c r="Q12" s="288"/>
      <c r="R12" s="288"/>
      <c r="S12" s="298"/>
      <c r="T12" s="287"/>
      <c r="U12" s="297"/>
      <c r="V12" s="288"/>
      <c r="W12" s="288"/>
      <c r="X12" s="288"/>
      <c r="Y12" s="288"/>
      <c r="Z12" s="299"/>
      <c r="AA12" s="287"/>
      <c r="AB12" s="297"/>
      <c r="AC12" s="297"/>
      <c r="AD12" s="288"/>
      <c r="AE12" s="288"/>
      <c r="AF12" s="288"/>
      <c r="AG12" s="252"/>
      <c r="AH12" s="300"/>
    </row>
    <row r="13" spans="1:34" s="44" customFormat="1" ht="30" customHeight="1">
      <c r="A13" s="12"/>
      <c r="B13" s="273"/>
      <c r="C13" s="267"/>
      <c r="D13" s="256"/>
      <c r="E13" s="301"/>
      <c r="F13" s="302"/>
      <c r="G13" s="267"/>
      <c r="H13" s="303"/>
      <c r="I13" s="303"/>
      <c r="J13" s="297"/>
      <c r="K13" s="304"/>
      <c r="L13" s="305"/>
      <c r="M13" s="306"/>
      <c r="N13" s="304"/>
      <c r="O13" s="297"/>
      <c r="P13" s="303"/>
      <c r="Q13" s="303"/>
      <c r="R13" s="297"/>
      <c r="S13" s="307"/>
      <c r="T13" s="308"/>
      <c r="U13" s="267"/>
      <c r="V13" s="267"/>
      <c r="W13" s="304"/>
      <c r="X13" s="303"/>
      <c r="Y13" s="303"/>
      <c r="Z13" s="309"/>
      <c r="AA13" s="310"/>
      <c r="AB13" s="267"/>
      <c r="AC13" s="267"/>
      <c r="AD13" s="304"/>
      <c r="AE13" s="303"/>
      <c r="AF13" s="303"/>
      <c r="AG13" s="311"/>
      <c r="AH13" s="312"/>
    </row>
    <row r="14" spans="1:34" ht="30" customHeight="1">
      <c r="A14" s="12"/>
      <c r="B14" s="260"/>
      <c r="C14" s="267"/>
      <c r="D14" s="313"/>
      <c r="E14" s="314"/>
      <c r="F14" s="270"/>
      <c r="G14" s="267"/>
      <c r="H14" s="297"/>
      <c r="I14" s="267"/>
      <c r="J14" s="267"/>
      <c r="K14" s="297"/>
      <c r="L14" s="272"/>
      <c r="M14" s="271"/>
      <c r="N14" s="297"/>
      <c r="O14" s="267"/>
      <c r="P14" s="267"/>
      <c r="Q14" s="297"/>
      <c r="R14" s="267"/>
      <c r="S14" s="315"/>
      <c r="T14" s="316"/>
      <c r="U14" s="267"/>
      <c r="V14" s="297"/>
      <c r="W14" s="267"/>
      <c r="X14" s="297"/>
      <c r="Y14" s="267"/>
      <c r="Z14" s="272"/>
      <c r="AA14" s="271"/>
      <c r="AB14" s="297"/>
      <c r="AC14" s="267"/>
      <c r="AD14" s="267"/>
      <c r="AE14" s="267"/>
      <c r="AF14" s="267"/>
      <c r="AG14" s="317"/>
      <c r="AH14" s="312"/>
    </row>
    <row r="15" spans="1:34" ht="30" customHeight="1">
      <c r="A15" s="12"/>
      <c r="B15" s="271"/>
      <c r="C15" s="267"/>
      <c r="D15" s="268"/>
      <c r="E15" s="318"/>
      <c r="F15" s="319"/>
      <c r="G15" s="304"/>
      <c r="H15" s="297"/>
      <c r="I15" s="320"/>
      <c r="J15" s="267"/>
      <c r="K15" s="303"/>
      <c r="L15" s="303"/>
      <c r="M15" s="310"/>
      <c r="N15" s="267"/>
      <c r="O15" s="304"/>
      <c r="P15" s="297"/>
      <c r="Q15" s="267"/>
      <c r="R15" s="267"/>
      <c r="S15" s="321"/>
      <c r="T15" s="322"/>
      <c r="U15" s="320"/>
      <c r="V15" s="267"/>
      <c r="W15" s="320"/>
      <c r="X15" s="304"/>
      <c r="Y15" s="303"/>
      <c r="Z15" s="303"/>
      <c r="AA15" s="310"/>
      <c r="AB15" s="304"/>
      <c r="AC15" s="267"/>
      <c r="AD15" s="303"/>
      <c r="AE15" s="303"/>
      <c r="AF15" s="297"/>
      <c r="AG15" s="321"/>
      <c r="AH15" s="312"/>
    </row>
    <row r="16" spans="1:34" ht="30" customHeight="1">
      <c r="A16" s="12"/>
      <c r="B16" s="271"/>
      <c r="C16" s="267"/>
      <c r="D16" s="263"/>
      <c r="E16" s="314"/>
      <c r="F16" s="323"/>
      <c r="G16" s="324"/>
      <c r="H16" s="305"/>
      <c r="I16" s="324"/>
      <c r="J16" s="303"/>
      <c r="K16" s="297"/>
      <c r="L16" s="272"/>
      <c r="M16" s="271"/>
      <c r="N16" s="324"/>
      <c r="O16" s="303"/>
      <c r="P16" s="297"/>
      <c r="Q16" s="305"/>
      <c r="R16" s="305"/>
      <c r="S16" s="299"/>
      <c r="T16" s="325"/>
      <c r="U16" s="303"/>
      <c r="V16" s="303"/>
      <c r="W16" s="303"/>
      <c r="X16" s="320"/>
      <c r="Y16" s="320"/>
      <c r="Z16" s="305"/>
      <c r="AA16" s="306"/>
      <c r="AB16" s="324"/>
      <c r="AC16" s="303"/>
      <c r="AD16" s="297"/>
      <c r="AE16" s="297"/>
      <c r="AF16" s="305"/>
      <c r="AG16" s="326"/>
      <c r="AH16" s="312"/>
    </row>
    <row r="17" spans="1:34" ht="30" customHeight="1">
      <c r="A17" s="12"/>
      <c r="B17" s="271"/>
      <c r="C17" s="267"/>
      <c r="D17" s="263"/>
      <c r="E17" s="327"/>
      <c r="F17" s="328"/>
      <c r="G17" s="305"/>
      <c r="H17" s="297"/>
      <c r="I17" s="297"/>
      <c r="J17" s="303"/>
      <c r="K17" s="305"/>
      <c r="L17" s="297"/>
      <c r="M17" s="306"/>
      <c r="N17" s="305"/>
      <c r="O17" s="303"/>
      <c r="P17" s="305"/>
      <c r="Q17" s="297"/>
      <c r="R17" s="305"/>
      <c r="S17" s="326"/>
      <c r="T17" s="329"/>
      <c r="U17" s="303"/>
      <c r="V17" s="303"/>
      <c r="W17" s="303"/>
      <c r="X17" s="303"/>
      <c r="Y17" s="320"/>
      <c r="Z17" s="307"/>
      <c r="AA17" s="306"/>
      <c r="AB17" s="305"/>
      <c r="AC17" s="303"/>
      <c r="AD17" s="305"/>
      <c r="AE17" s="297"/>
      <c r="AF17" s="297"/>
      <c r="AG17" s="330"/>
      <c r="AH17" s="312"/>
    </row>
    <row r="18" spans="1:34" ht="30" customHeight="1">
      <c r="A18" s="12"/>
      <c r="B18" s="271"/>
      <c r="C18" s="262"/>
      <c r="D18" s="263"/>
      <c r="E18" s="331"/>
      <c r="F18" s="323"/>
      <c r="G18" s="267"/>
      <c r="H18" s="304"/>
      <c r="I18" s="267"/>
      <c r="J18" s="297"/>
      <c r="K18" s="267"/>
      <c r="L18" s="297"/>
      <c r="M18" s="332"/>
      <c r="N18" s="267"/>
      <c r="O18" s="297"/>
      <c r="P18" s="304"/>
      <c r="Q18" s="267"/>
      <c r="R18" s="304"/>
      <c r="S18" s="333"/>
      <c r="T18" s="316"/>
      <c r="U18" s="297"/>
      <c r="V18" s="304"/>
      <c r="W18" s="267"/>
      <c r="X18" s="297"/>
      <c r="Y18" s="304"/>
      <c r="Z18" s="272"/>
      <c r="AA18" s="332"/>
      <c r="AB18" s="267"/>
      <c r="AC18" s="297"/>
      <c r="AD18" s="297"/>
      <c r="AE18" s="304"/>
      <c r="AF18" s="304"/>
      <c r="AG18" s="292"/>
      <c r="AH18" s="312"/>
    </row>
    <row r="19" spans="1:34" ht="30" customHeight="1">
      <c r="A19" s="12"/>
      <c r="B19" s="271"/>
      <c r="C19" s="262"/>
      <c r="D19" s="263"/>
      <c r="E19" s="314"/>
      <c r="F19" s="334"/>
      <c r="G19" s="309"/>
      <c r="H19" s="267"/>
      <c r="I19" s="304"/>
      <c r="J19" s="304"/>
      <c r="K19" s="297"/>
      <c r="L19" s="335"/>
      <c r="M19" s="271"/>
      <c r="N19" s="267"/>
      <c r="O19" s="267"/>
      <c r="P19" s="297"/>
      <c r="Q19" s="304"/>
      <c r="R19" s="297"/>
      <c r="S19" s="333"/>
      <c r="T19" s="332"/>
      <c r="U19" s="304"/>
      <c r="V19" s="297"/>
      <c r="W19" s="297"/>
      <c r="X19" s="267"/>
      <c r="Y19" s="267"/>
      <c r="Z19" s="272"/>
      <c r="AA19" s="271"/>
      <c r="AB19" s="297"/>
      <c r="AC19" s="304"/>
      <c r="AD19" s="267"/>
      <c r="AE19" s="297"/>
      <c r="AF19" s="267"/>
      <c r="AG19" s="292"/>
      <c r="AH19" s="312"/>
    </row>
    <row r="20" spans="1:34" ht="30" customHeight="1">
      <c r="A20" s="12"/>
      <c r="B20" s="271"/>
      <c r="C20" s="262"/>
      <c r="D20" s="263"/>
      <c r="E20" s="314"/>
      <c r="F20" s="270"/>
      <c r="G20" s="320"/>
      <c r="H20" s="267"/>
      <c r="I20" s="320"/>
      <c r="J20" s="267"/>
      <c r="K20" s="267"/>
      <c r="L20" s="272"/>
      <c r="M20" s="310"/>
      <c r="N20" s="320"/>
      <c r="O20" s="267"/>
      <c r="P20" s="267"/>
      <c r="Q20" s="320"/>
      <c r="R20" s="267"/>
      <c r="S20" s="317"/>
      <c r="T20" s="308"/>
      <c r="U20" s="267"/>
      <c r="V20" s="267"/>
      <c r="W20" s="267"/>
      <c r="X20" s="267"/>
      <c r="Y20" s="320"/>
      <c r="Z20" s="320"/>
      <c r="AA20" s="310"/>
      <c r="AB20" s="267"/>
      <c r="AC20" s="267"/>
      <c r="AD20" s="267"/>
      <c r="AE20" s="267"/>
      <c r="AF20" s="320"/>
      <c r="AG20" s="317"/>
      <c r="AH20" s="312"/>
    </row>
    <row r="21" spans="1:34" ht="30" customHeight="1">
      <c r="A21" s="12"/>
      <c r="B21" s="271"/>
      <c r="C21" s="262"/>
      <c r="D21" s="263"/>
      <c r="E21" s="314"/>
      <c r="F21" s="270"/>
      <c r="G21" s="320"/>
      <c r="H21" s="267"/>
      <c r="I21" s="320"/>
      <c r="J21" s="267"/>
      <c r="K21" s="267"/>
      <c r="L21" s="272"/>
      <c r="M21" s="310"/>
      <c r="N21" s="320"/>
      <c r="O21" s="267"/>
      <c r="P21" s="267"/>
      <c r="Q21" s="320"/>
      <c r="R21" s="267"/>
      <c r="S21" s="317"/>
      <c r="T21" s="308"/>
      <c r="U21" s="267"/>
      <c r="V21" s="267"/>
      <c r="W21" s="267"/>
      <c r="X21" s="267"/>
      <c r="Y21" s="320"/>
      <c r="Z21" s="320"/>
      <c r="AA21" s="310"/>
      <c r="AB21" s="267"/>
      <c r="AC21" s="267"/>
      <c r="AD21" s="267"/>
      <c r="AE21" s="267"/>
      <c r="AF21" s="320"/>
      <c r="AG21" s="317"/>
      <c r="AH21" s="312"/>
    </row>
    <row r="22" spans="1:34" ht="30" customHeight="1">
      <c r="A22" s="12"/>
      <c r="B22" s="260" t="s">
        <v>84</v>
      </c>
      <c r="C22" s="262"/>
      <c r="D22" s="263"/>
      <c r="E22" s="314"/>
      <c r="F22" s="278"/>
      <c r="G22" s="275"/>
      <c r="H22" s="275"/>
      <c r="I22" s="275"/>
      <c r="J22" s="275"/>
      <c r="K22" s="275"/>
      <c r="L22" s="275"/>
      <c r="M22" s="279"/>
      <c r="N22" s="275"/>
      <c r="O22" s="275"/>
      <c r="P22" s="275"/>
      <c r="Q22" s="275"/>
      <c r="R22" s="275"/>
      <c r="S22" s="275"/>
      <c r="T22" s="279"/>
      <c r="U22" s="275"/>
      <c r="V22" s="275"/>
      <c r="W22" s="275"/>
      <c r="X22" s="275"/>
      <c r="Y22" s="275"/>
      <c r="Z22" s="275"/>
      <c r="AA22" s="279"/>
      <c r="AB22" s="275"/>
      <c r="AC22" s="275"/>
      <c r="AD22" s="275"/>
      <c r="AE22" s="275"/>
      <c r="AF22" s="275"/>
      <c r="AG22" s="336"/>
      <c r="AH22" s="312"/>
    </row>
    <row r="23" spans="1:34" ht="30" customHeight="1">
      <c r="A23" s="12"/>
      <c r="B23" s="260" t="s">
        <v>84</v>
      </c>
      <c r="C23" s="262"/>
      <c r="D23" s="263"/>
      <c r="E23" s="314"/>
      <c r="F23" s="270"/>
      <c r="G23" s="267"/>
      <c r="H23" s="267"/>
      <c r="I23" s="267"/>
      <c r="J23" s="267"/>
      <c r="K23" s="267"/>
      <c r="L23" s="267"/>
      <c r="M23" s="271"/>
      <c r="N23" s="267"/>
      <c r="O23" s="267"/>
      <c r="P23" s="267"/>
      <c r="Q23" s="267"/>
      <c r="R23" s="267"/>
      <c r="S23" s="267"/>
      <c r="T23" s="271"/>
      <c r="U23" s="267"/>
      <c r="V23" s="267"/>
      <c r="W23" s="267"/>
      <c r="X23" s="267"/>
      <c r="Y23" s="267"/>
      <c r="Z23" s="267"/>
      <c r="AA23" s="271"/>
      <c r="AB23" s="267"/>
      <c r="AC23" s="267"/>
      <c r="AD23" s="267"/>
      <c r="AE23" s="267"/>
      <c r="AF23" s="267"/>
      <c r="AG23" s="333"/>
      <c r="AH23" s="312"/>
    </row>
    <row r="24" spans="1:34" ht="30" customHeight="1">
      <c r="A24" s="12"/>
      <c r="B24" s="260"/>
      <c r="C24" s="262"/>
      <c r="D24" s="263"/>
      <c r="E24" s="314"/>
      <c r="F24" s="270"/>
      <c r="G24" s="267"/>
      <c r="H24" s="267"/>
      <c r="I24" s="267"/>
      <c r="J24" s="267"/>
      <c r="K24" s="267"/>
      <c r="L24" s="267"/>
      <c r="M24" s="271"/>
      <c r="N24" s="267"/>
      <c r="O24" s="267"/>
      <c r="P24" s="267"/>
      <c r="Q24" s="267"/>
      <c r="R24" s="267"/>
      <c r="S24" s="267"/>
      <c r="T24" s="271"/>
      <c r="U24" s="267"/>
      <c r="V24" s="267"/>
      <c r="W24" s="267"/>
      <c r="X24" s="267"/>
      <c r="Y24" s="267"/>
      <c r="Z24" s="267"/>
      <c r="AA24" s="271"/>
      <c r="AB24" s="267"/>
      <c r="AC24" s="267"/>
      <c r="AD24" s="267"/>
      <c r="AE24" s="267"/>
      <c r="AF24" s="267"/>
      <c r="AG24" s="333"/>
      <c r="AH24" s="312"/>
    </row>
    <row r="25" spans="1:34" ht="30" customHeight="1">
      <c r="A25" s="12"/>
      <c r="B25" s="260"/>
      <c r="C25" s="262"/>
      <c r="D25" s="263"/>
      <c r="E25" s="314"/>
      <c r="F25" s="270"/>
      <c r="G25" s="267"/>
      <c r="H25" s="267"/>
      <c r="I25" s="267"/>
      <c r="J25" s="267"/>
      <c r="K25" s="267"/>
      <c r="L25" s="267"/>
      <c r="M25" s="271"/>
      <c r="N25" s="267"/>
      <c r="O25" s="267"/>
      <c r="P25" s="267"/>
      <c r="Q25" s="267"/>
      <c r="R25" s="267"/>
      <c r="S25" s="267"/>
      <c r="T25" s="271"/>
      <c r="U25" s="267"/>
      <c r="V25" s="267"/>
      <c r="W25" s="267"/>
      <c r="X25" s="267"/>
      <c r="Y25" s="267"/>
      <c r="Z25" s="267"/>
      <c r="AA25" s="271"/>
      <c r="AB25" s="267"/>
      <c r="AC25" s="267"/>
      <c r="AD25" s="267"/>
      <c r="AE25" s="267"/>
      <c r="AF25" s="267"/>
      <c r="AG25" s="333"/>
      <c r="AH25" s="312"/>
    </row>
    <row r="26" spans="1:34" ht="30" customHeight="1" thickBot="1">
      <c r="A26" s="12"/>
      <c r="B26" s="286"/>
      <c r="C26" s="285"/>
      <c r="D26" s="337"/>
      <c r="E26" s="338"/>
      <c r="F26" s="284"/>
      <c r="G26" s="285"/>
      <c r="H26" s="285"/>
      <c r="I26" s="285"/>
      <c r="J26" s="285"/>
      <c r="K26" s="285"/>
      <c r="L26" s="285"/>
      <c r="M26" s="286"/>
      <c r="N26" s="285"/>
      <c r="O26" s="285"/>
      <c r="P26" s="285"/>
      <c r="Q26" s="285"/>
      <c r="R26" s="285"/>
      <c r="S26" s="285"/>
      <c r="T26" s="286"/>
      <c r="U26" s="285"/>
      <c r="V26" s="285"/>
      <c r="W26" s="285"/>
      <c r="X26" s="285"/>
      <c r="Y26" s="285"/>
      <c r="Z26" s="285"/>
      <c r="AA26" s="286"/>
      <c r="AB26" s="285"/>
      <c r="AC26" s="285"/>
      <c r="AD26" s="285"/>
      <c r="AE26" s="285"/>
      <c r="AF26" s="285"/>
      <c r="AG26" s="339"/>
      <c r="AH26" s="340"/>
    </row>
    <row r="27" spans="1:34" ht="30" customHeight="1">
      <c r="A27" s="12"/>
      <c r="B27" s="68"/>
      <c r="C27" s="69"/>
      <c r="D27" s="68"/>
      <c r="E27" s="70"/>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4"/>
    </row>
    <row r="28" spans="1:34" ht="30" customHeight="1">
      <c r="A28" s="12"/>
      <c r="B28" s="68"/>
      <c r="C28" s="69"/>
      <c r="D28" s="68"/>
      <c r="E28" s="70"/>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4"/>
    </row>
    <row r="29" spans="1:34" ht="3.75" customHeight="1" thickBot="1">
      <c r="A29" s="12"/>
      <c r="B29" s="71"/>
      <c r="C29" s="12"/>
      <c r="D29" s="12"/>
      <c r="E29" s="12"/>
      <c r="F29" s="12"/>
      <c r="G29" s="12"/>
      <c r="H29" s="15"/>
      <c r="I29" s="12"/>
      <c r="J29" s="12"/>
      <c r="K29" s="12"/>
      <c r="L29" s="12"/>
      <c r="M29" s="12"/>
      <c r="N29" s="12"/>
      <c r="O29" s="12"/>
      <c r="P29" s="12"/>
      <c r="Q29" s="12"/>
      <c r="R29" s="14"/>
      <c r="S29" s="14"/>
      <c r="T29" s="12"/>
      <c r="U29" s="12"/>
      <c r="V29" s="12"/>
      <c r="W29" s="12"/>
      <c r="X29" s="12"/>
      <c r="Y29" s="12"/>
      <c r="Z29" s="12"/>
      <c r="AA29" s="12"/>
      <c r="AB29" s="12"/>
      <c r="AC29" s="12"/>
      <c r="AD29" s="12"/>
      <c r="AE29" s="12"/>
      <c r="AF29" s="12"/>
      <c r="AG29" s="12"/>
      <c r="AH29" s="12"/>
    </row>
    <row r="30" spans="1:34" ht="29.25" customHeight="1" thickBot="1">
      <c r="A30" s="12"/>
      <c r="B30" s="71" t="s">
        <v>17</v>
      </c>
      <c r="C30" s="12"/>
      <c r="D30" s="12"/>
      <c r="E30" s="12"/>
      <c r="F30" s="12"/>
      <c r="G30" s="12"/>
      <c r="H30" s="12"/>
      <c r="I30" s="15"/>
      <c r="J30" s="12"/>
      <c r="K30" s="12"/>
      <c r="L30" s="12"/>
      <c r="M30" s="12"/>
      <c r="N30" s="12"/>
      <c r="O30" s="12"/>
      <c r="P30" s="12"/>
      <c r="Q30" s="72"/>
      <c r="R30" s="72"/>
      <c r="S30" s="14"/>
      <c r="T30" s="14"/>
      <c r="U30" s="532">
        <f>'（勤務表認知症ディ）① '!U30</f>
        <v>0</v>
      </c>
      <c r="V30" s="533"/>
      <c r="W30" s="73" t="s">
        <v>18</v>
      </c>
      <c r="X30" s="14"/>
      <c r="Y30" s="534">
        <f>'（勤務表認知症ディ）① '!Y30</f>
        <v>0</v>
      </c>
      <c r="Z30" s="535"/>
      <c r="AA30" s="13" t="s">
        <v>19</v>
      </c>
      <c r="AB30" s="12"/>
      <c r="AC30" s="73" t="s">
        <v>63</v>
      </c>
      <c r="AD30" s="12"/>
      <c r="AE30" s="12"/>
      <c r="AF30" s="12"/>
      <c r="AG30" s="12"/>
      <c r="AH30" s="12"/>
    </row>
    <row r="31" spans="1:34" ht="30" customHeight="1" thickBot="1">
      <c r="A31" s="12"/>
      <c r="B31" s="71" t="s">
        <v>20</v>
      </c>
      <c r="C31" s="12"/>
      <c r="D31" s="12"/>
      <c r="E31" s="12"/>
      <c r="F31" s="12"/>
      <c r="G31" s="12"/>
      <c r="H31" s="12"/>
      <c r="I31" s="15"/>
      <c r="J31" s="12"/>
      <c r="K31" s="12"/>
      <c r="L31" s="12"/>
      <c r="M31" s="12"/>
      <c r="N31" s="12"/>
      <c r="O31" s="12"/>
      <c r="P31" s="12"/>
      <c r="Q31" s="72"/>
      <c r="R31" s="72"/>
      <c r="S31" s="14"/>
      <c r="T31" s="14"/>
      <c r="U31" s="532">
        <f>'（勤務表認知症ディ）① '!U31</f>
        <v>0</v>
      </c>
      <c r="V31" s="533"/>
      <c r="W31" s="73" t="s">
        <v>18</v>
      </c>
      <c r="X31" s="14"/>
      <c r="Y31" s="534">
        <f>'（勤務表認知症ディ）① '!Y30</f>
        <v>0</v>
      </c>
      <c r="Z31" s="535"/>
      <c r="AA31" s="13" t="s">
        <v>19</v>
      </c>
      <c r="AB31" s="12"/>
      <c r="AC31" s="73" t="s">
        <v>64</v>
      </c>
      <c r="AD31" s="12"/>
      <c r="AE31" s="12"/>
      <c r="AF31" s="12"/>
      <c r="AG31" s="12"/>
      <c r="AH31" s="12"/>
    </row>
    <row r="32" spans="1:34" ht="4.5" customHeight="1">
      <c r="A32" s="12"/>
      <c r="B32" s="71"/>
      <c r="C32" s="12"/>
      <c r="D32" s="12"/>
      <c r="E32" s="12"/>
      <c r="F32" s="12"/>
      <c r="G32" s="12"/>
      <c r="H32" s="12"/>
      <c r="I32" s="15"/>
      <c r="J32" s="12"/>
      <c r="K32" s="12"/>
      <c r="L32" s="12"/>
      <c r="M32" s="12"/>
      <c r="N32" s="12"/>
      <c r="O32" s="12"/>
      <c r="P32" s="12"/>
      <c r="Q32" s="74"/>
      <c r="R32" s="74"/>
      <c r="S32" s="14"/>
      <c r="T32" s="14"/>
      <c r="U32" s="12"/>
      <c r="V32" s="12"/>
      <c r="W32" s="12"/>
      <c r="X32" s="12"/>
      <c r="Y32" s="12"/>
      <c r="Z32" s="12"/>
      <c r="AA32" s="12"/>
      <c r="AB32" s="12"/>
      <c r="AC32" s="12"/>
      <c r="AD32" s="12"/>
      <c r="AE32" s="12"/>
      <c r="AF32" s="12"/>
      <c r="AG32" s="12"/>
      <c r="AH32" s="12"/>
    </row>
    <row r="33" spans="1:34" ht="9.75" customHeight="1" thickBot="1">
      <c r="A33" s="12"/>
      <c r="B33" s="71"/>
      <c r="C33" s="12"/>
      <c r="D33" s="12"/>
      <c r="E33" s="74"/>
      <c r="F33" s="75"/>
      <c r="G33" s="12"/>
      <c r="H33" s="12"/>
      <c r="I33" s="76"/>
      <c r="J33" s="76"/>
      <c r="K33" s="76"/>
      <c r="L33" s="76"/>
      <c r="M33" s="76"/>
      <c r="N33" s="12"/>
      <c r="O33" s="12"/>
      <c r="P33" s="12"/>
      <c r="Q33" s="12"/>
      <c r="R33" s="12"/>
      <c r="S33" s="14"/>
      <c r="T33" s="14"/>
      <c r="U33" s="12"/>
      <c r="V33" s="12"/>
      <c r="W33" s="12"/>
      <c r="X33" s="12"/>
      <c r="Y33" s="12"/>
      <c r="Z33" s="12"/>
      <c r="AA33" s="12"/>
      <c r="AB33" s="12"/>
      <c r="AC33" s="12"/>
      <c r="AD33" s="12"/>
      <c r="AE33" s="12"/>
      <c r="AF33" s="12"/>
      <c r="AG33" s="12"/>
      <c r="AH33" s="12"/>
    </row>
    <row r="34" spans="1:34" ht="17.25" customHeight="1">
      <c r="A34" s="12"/>
      <c r="B34" s="77" t="s">
        <v>21</v>
      </c>
      <c r="C34" s="478" t="s">
        <v>22</v>
      </c>
      <c r="D34" s="464"/>
      <c r="E34" s="79" t="s">
        <v>23</v>
      </c>
      <c r="F34" s="464" t="s">
        <v>24</v>
      </c>
      <c r="G34" s="464"/>
      <c r="H34" s="464"/>
      <c r="I34" s="464"/>
      <c r="J34" s="78" t="s">
        <v>25</v>
      </c>
      <c r="K34" s="464" t="s">
        <v>26</v>
      </c>
      <c r="L34" s="464"/>
      <c r="M34" s="464"/>
      <c r="N34" s="464"/>
      <c r="O34" s="78" t="s">
        <v>27</v>
      </c>
      <c r="P34" s="464" t="s">
        <v>28</v>
      </c>
      <c r="Q34" s="464"/>
      <c r="R34" s="464"/>
      <c r="S34" s="464"/>
      <c r="T34" s="78" t="s">
        <v>25</v>
      </c>
      <c r="U34" s="464" t="s">
        <v>36</v>
      </c>
      <c r="V34" s="464"/>
      <c r="W34" s="464"/>
      <c r="X34" s="464"/>
      <c r="Y34" s="78" t="s">
        <v>30</v>
      </c>
      <c r="Z34" s="472" t="s">
        <v>29</v>
      </c>
      <c r="AA34" s="464"/>
      <c r="AB34" s="464"/>
      <c r="AC34" s="473"/>
      <c r="AD34" s="12"/>
      <c r="AE34" s="12"/>
      <c r="AF34" s="12"/>
      <c r="AG34" s="12"/>
      <c r="AH34" s="12"/>
    </row>
    <row r="35" spans="1:34" ht="22.5" customHeight="1">
      <c r="A35" s="12"/>
      <c r="B35" s="15"/>
      <c r="C35" s="528">
        <f>'（勤務表認知症ディ）① '!C35:D35</f>
        <v>0</v>
      </c>
      <c r="D35" s="529"/>
      <c r="E35" s="101">
        <f>'（勤務表認知症ディ）① '!E35</f>
        <v>0</v>
      </c>
      <c r="F35" s="530">
        <f>'（勤務表認知症ディ）① '!F35:I35</f>
        <v>0</v>
      </c>
      <c r="G35" s="530"/>
      <c r="H35" s="530"/>
      <c r="I35" s="530"/>
      <c r="J35" s="100" t="s">
        <v>25</v>
      </c>
      <c r="K35" s="530">
        <f>'（勤務表認知症ディ）① '!K35:N35</f>
        <v>0</v>
      </c>
      <c r="L35" s="531"/>
      <c r="M35" s="531"/>
      <c r="N35" s="531"/>
      <c r="O35" s="100" t="s">
        <v>27</v>
      </c>
      <c r="P35" s="530">
        <f>'（勤務表認知症ディ）① '!P35:S35</f>
        <v>0</v>
      </c>
      <c r="Q35" s="531"/>
      <c r="R35" s="531"/>
      <c r="S35" s="531"/>
      <c r="T35" s="102" t="s">
        <v>25</v>
      </c>
      <c r="U35" s="530">
        <f>'（勤務表認知症ディ）① '!U35:X35</f>
        <v>0</v>
      </c>
      <c r="V35" s="531"/>
      <c r="W35" s="531"/>
      <c r="X35" s="531"/>
      <c r="Y35" s="100" t="s">
        <v>30</v>
      </c>
      <c r="Z35" s="103">
        <f>'（勤務表認知症ディ）① '!Z35</f>
        <v>0</v>
      </c>
      <c r="AA35" s="104" t="s">
        <v>18</v>
      </c>
      <c r="AB35" s="105">
        <f>'（勤務表認知症ディ）① '!AB35</f>
        <v>0</v>
      </c>
      <c r="AC35" s="106" t="s">
        <v>19</v>
      </c>
      <c r="AD35" s="12"/>
      <c r="AE35" s="12"/>
      <c r="AF35" s="12"/>
      <c r="AG35" s="12"/>
      <c r="AH35" s="12"/>
    </row>
    <row r="36" spans="1:34" ht="22.5" customHeight="1">
      <c r="A36" s="12"/>
      <c r="B36" s="15"/>
      <c r="C36" s="528">
        <f>'（勤務表認知症ディ）① '!C36:D36</f>
        <v>0</v>
      </c>
      <c r="D36" s="529"/>
      <c r="E36" s="101">
        <f>'（勤務表認知症ディ）① '!E36</f>
        <v>0</v>
      </c>
      <c r="F36" s="530">
        <f>'（勤務表認知症ディ）① '!F36:I36</f>
        <v>0</v>
      </c>
      <c r="G36" s="530"/>
      <c r="H36" s="530"/>
      <c r="I36" s="530"/>
      <c r="J36" s="100" t="s">
        <v>25</v>
      </c>
      <c r="K36" s="530">
        <f>'（勤務表認知症ディ）① '!K36:N36</f>
        <v>0</v>
      </c>
      <c r="L36" s="531"/>
      <c r="M36" s="531"/>
      <c r="N36" s="531"/>
      <c r="O36" s="100" t="s">
        <v>27</v>
      </c>
      <c r="P36" s="530">
        <f>'（勤務表認知症ディ）① '!P36:S36</f>
        <v>0</v>
      </c>
      <c r="Q36" s="531"/>
      <c r="R36" s="531"/>
      <c r="S36" s="531"/>
      <c r="T36" s="102" t="s">
        <v>25</v>
      </c>
      <c r="U36" s="530">
        <f>'（勤務表認知症ディ）① '!U36:X36</f>
        <v>0</v>
      </c>
      <c r="V36" s="531"/>
      <c r="W36" s="531"/>
      <c r="X36" s="531"/>
      <c r="Y36" s="100" t="s">
        <v>30</v>
      </c>
      <c r="Z36" s="103">
        <f>'（勤務表認知症ディ）① '!Z36</f>
        <v>0</v>
      </c>
      <c r="AA36" s="104" t="s">
        <v>18</v>
      </c>
      <c r="AB36" s="105">
        <f>'（勤務表認知症ディ）① '!AB36</f>
        <v>0</v>
      </c>
      <c r="AC36" s="106" t="s">
        <v>19</v>
      </c>
      <c r="AD36" s="12"/>
      <c r="AE36" s="12"/>
      <c r="AF36" s="12"/>
      <c r="AG36" s="12"/>
      <c r="AH36" s="12"/>
    </row>
    <row r="37" spans="1:34" ht="22.5" customHeight="1">
      <c r="A37" s="12"/>
      <c r="B37" s="15"/>
      <c r="C37" s="528">
        <f>'（勤務表認知症ディ）① '!C37:D37</f>
        <v>0</v>
      </c>
      <c r="D37" s="529"/>
      <c r="E37" s="101">
        <f>'（勤務表認知症ディ）① '!E37</f>
        <v>0</v>
      </c>
      <c r="F37" s="530">
        <f>'（勤務表認知症ディ）① '!F37:I37</f>
        <v>0</v>
      </c>
      <c r="G37" s="530"/>
      <c r="H37" s="530"/>
      <c r="I37" s="530"/>
      <c r="J37" s="100" t="s">
        <v>25</v>
      </c>
      <c r="K37" s="530">
        <f>'（勤務表認知症ディ）① '!K37:N37</f>
        <v>0</v>
      </c>
      <c r="L37" s="531"/>
      <c r="M37" s="531"/>
      <c r="N37" s="531"/>
      <c r="O37" s="100" t="s">
        <v>27</v>
      </c>
      <c r="P37" s="530">
        <f>'（勤務表認知症ディ）① '!P37:S37</f>
        <v>0</v>
      </c>
      <c r="Q37" s="531"/>
      <c r="R37" s="531"/>
      <c r="S37" s="531"/>
      <c r="T37" s="102" t="s">
        <v>25</v>
      </c>
      <c r="U37" s="530">
        <f>'（勤務表認知症ディ）① '!U37:X37</f>
        <v>0</v>
      </c>
      <c r="V37" s="531"/>
      <c r="W37" s="531"/>
      <c r="X37" s="531"/>
      <c r="Y37" s="100" t="s">
        <v>30</v>
      </c>
      <c r="Z37" s="103">
        <f>'（勤務表認知症ディ）① '!Z37</f>
        <v>0</v>
      </c>
      <c r="AA37" s="104" t="s">
        <v>18</v>
      </c>
      <c r="AB37" s="105">
        <f>'（勤務表認知症ディ）① '!AB37</f>
        <v>0</v>
      </c>
      <c r="AC37" s="106" t="s">
        <v>19</v>
      </c>
      <c r="AD37" s="12"/>
      <c r="AE37" s="12"/>
      <c r="AF37" s="12"/>
      <c r="AG37" s="12"/>
      <c r="AH37" s="12"/>
    </row>
    <row r="38" spans="1:34" ht="22.5" customHeight="1">
      <c r="A38" s="12"/>
      <c r="B38" s="15"/>
      <c r="C38" s="528">
        <f>'（勤務表認知症ディ）① '!C38:D38</f>
        <v>0</v>
      </c>
      <c r="D38" s="529"/>
      <c r="E38" s="101">
        <f>'（勤務表認知症ディ）① '!E38</f>
        <v>0</v>
      </c>
      <c r="F38" s="530">
        <f>'（勤務表認知症ディ）① '!F38:I38</f>
        <v>0</v>
      </c>
      <c r="G38" s="530"/>
      <c r="H38" s="530"/>
      <c r="I38" s="530"/>
      <c r="J38" s="100" t="s">
        <v>25</v>
      </c>
      <c r="K38" s="530">
        <f>'（勤務表認知症ディ）① '!K38:N38</f>
        <v>0</v>
      </c>
      <c r="L38" s="531"/>
      <c r="M38" s="531"/>
      <c r="N38" s="531"/>
      <c r="O38" s="100" t="s">
        <v>27</v>
      </c>
      <c r="P38" s="530">
        <f>'（勤務表認知症ディ）① '!P38:S38</f>
        <v>0</v>
      </c>
      <c r="Q38" s="531"/>
      <c r="R38" s="531"/>
      <c r="S38" s="531"/>
      <c r="T38" s="102" t="s">
        <v>25</v>
      </c>
      <c r="U38" s="530">
        <f>'（勤務表認知症ディ）① '!U38:X38</f>
        <v>0</v>
      </c>
      <c r="V38" s="531"/>
      <c r="W38" s="531"/>
      <c r="X38" s="531"/>
      <c r="Y38" s="100" t="s">
        <v>30</v>
      </c>
      <c r="Z38" s="103">
        <f>'（勤務表認知症ディ）① '!Z38</f>
        <v>0</v>
      </c>
      <c r="AA38" s="104" t="s">
        <v>18</v>
      </c>
      <c r="AB38" s="105">
        <f>'（勤務表認知症ディ）① '!AB38</f>
        <v>0</v>
      </c>
      <c r="AC38" s="106" t="s">
        <v>19</v>
      </c>
      <c r="AD38" s="12"/>
      <c r="AE38" s="12"/>
      <c r="AF38" s="12"/>
      <c r="AG38" s="12"/>
      <c r="AH38" s="12"/>
    </row>
    <row r="39" spans="1:34" ht="22.5" customHeight="1">
      <c r="A39" s="12"/>
      <c r="B39" s="15"/>
      <c r="C39" s="528">
        <f>'（勤務表認知症ディ）① '!C39:D39</f>
        <v>0</v>
      </c>
      <c r="D39" s="529"/>
      <c r="E39" s="101">
        <f>'（勤務表認知症ディ）① '!E39</f>
        <v>0</v>
      </c>
      <c r="F39" s="530">
        <f>'（勤務表認知症ディ）① '!F39:I39</f>
        <v>0</v>
      </c>
      <c r="G39" s="530"/>
      <c r="H39" s="530"/>
      <c r="I39" s="530"/>
      <c r="J39" s="100" t="s">
        <v>25</v>
      </c>
      <c r="K39" s="530">
        <f>'（勤務表認知症ディ）① '!K39:N39</f>
        <v>0</v>
      </c>
      <c r="L39" s="531"/>
      <c r="M39" s="531"/>
      <c r="N39" s="531"/>
      <c r="O39" s="100" t="s">
        <v>27</v>
      </c>
      <c r="P39" s="530">
        <f>'（勤務表認知症ディ）① '!P39:S39</f>
        <v>0</v>
      </c>
      <c r="Q39" s="531"/>
      <c r="R39" s="531"/>
      <c r="S39" s="531"/>
      <c r="T39" s="102" t="s">
        <v>25</v>
      </c>
      <c r="U39" s="530">
        <f>'（勤務表認知症ディ）① '!U39:X39</f>
        <v>0</v>
      </c>
      <c r="V39" s="531"/>
      <c r="W39" s="531"/>
      <c r="X39" s="531"/>
      <c r="Y39" s="100" t="s">
        <v>30</v>
      </c>
      <c r="Z39" s="103">
        <f>'（勤務表認知症ディ）① '!Z39</f>
        <v>0</v>
      </c>
      <c r="AA39" s="104" t="s">
        <v>18</v>
      </c>
      <c r="AB39" s="105">
        <f>'（勤務表認知症ディ）① '!AB39</f>
        <v>0</v>
      </c>
      <c r="AC39" s="106" t="s">
        <v>19</v>
      </c>
      <c r="AD39" s="12"/>
      <c r="AE39" s="12"/>
      <c r="AF39" s="12"/>
      <c r="AG39" s="12"/>
      <c r="AH39" s="12"/>
    </row>
    <row r="40" spans="1:34" ht="22.5" customHeight="1">
      <c r="A40" s="12"/>
      <c r="B40" s="15"/>
      <c r="C40" s="528">
        <f>'（勤務表認知症ディ）① '!C40:D40</f>
        <v>0</v>
      </c>
      <c r="D40" s="529"/>
      <c r="E40" s="101">
        <f>'（勤務表認知症ディ）① '!E40</f>
        <v>0</v>
      </c>
      <c r="F40" s="530">
        <f>'（勤務表認知症ディ）① '!F40:I40</f>
        <v>0</v>
      </c>
      <c r="G40" s="530"/>
      <c r="H40" s="530"/>
      <c r="I40" s="530"/>
      <c r="J40" s="100" t="s">
        <v>25</v>
      </c>
      <c r="K40" s="530">
        <f>'（勤務表認知症ディ）① '!K40:N40</f>
        <v>0</v>
      </c>
      <c r="L40" s="531"/>
      <c r="M40" s="531"/>
      <c r="N40" s="531"/>
      <c r="O40" s="100" t="s">
        <v>27</v>
      </c>
      <c r="P40" s="530">
        <f>'（勤務表認知症ディ）① '!P40:S40</f>
        <v>0</v>
      </c>
      <c r="Q40" s="531"/>
      <c r="R40" s="531"/>
      <c r="S40" s="531"/>
      <c r="T40" s="102" t="s">
        <v>25</v>
      </c>
      <c r="U40" s="530">
        <f>'（勤務表認知症ディ）① '!U40:X40</f>
        <v>0</v>
      </c>
      <c r="V40" s="531"/>
      <c r="W40" s="531"/>
      <c r="X40" s="531"/>
      <c r="Y40" s="100" t="s">
        <v>30</v>
      </c>
      <c r="Z40" s="103">
        <f>'（勤務表認知症ディ）① '!Z40</f>
        <v>0</v>
      </c>
      <c r="AA40" s="104" t="s">
        <v>18</v>
      </c>
      <c r="AB40" s="105">
        <f>'（勤務表認知症ディ）① '!AB40</f>
        <v>0</v>
      </c>
      <c r="AC40" s="106" t="s">
        <v>19</v>
      </c>
      <c r="AD40" s="12"/>
      <c r="AE40" s="12"/>
      <c r="AF40" s="12"/>
      <c r="AG40" s="12"/>
      <c r="AH40" s="12"/>
    </row>
    <row r="41" spans="1:34" ht="22.5" customHeight="1">
      <c r="A41" s="12"/>
      <c r="B41" s="15"/>
      <c r="C41" s="528">
        <f>'（勤務表認知症ディ）① '!C41:D41</f>
        <v>0</v>
      </c>
      <c r="D41" s="529"/>
      <c r="E41" s="101">
        <f>'（勤務表認知症ディ）① '!E41</f>
        <v>0</v>
      </c>
      <c r="F41" s="530">
        <f>'（勤務表認知症ディ）① '!F41:I41</f>
        <v>0</v>
      </c>
      <c r="G41" s="530"/>
      <c r="H41" s="530"/>
      <c r="I41" s="530"/>
      <c r="J41" s="100" t="s">
        <v>25</v>
      </c>
      <c r="K41" s="530">
        <f>'（勤務表認知症ディ）① '!K41:N41</f>
        <v>0</v>
      </c>
      <c r="L41" s="531"/>
      <c r="M41" s="531"/>
      <c r="N41" s="531"/>
      <c r="O41" s="100" t="s">
        <v>27</v>
      </c>
      <c r="P41" s="530">
        <f>'（勤務表認知症ディ）① '!P41:S41</f>
        <v>0</v>
      </c>
      <c r="Q41" s="531"/>
      <c r="R41" s="531"/>
      <c r="S41" s="531"/>
      <c r="T41" s="102" t="s">
        <v>25</v>
      </c>
      <c r="U41" s="530">
        <f>'（勤務表認知症ディ）① '!U41:X41</f>
        <v>0</v>
      </c>
      <c r="V41" s="531"/>
      <c r="W41" s="531"/>
      <c r="X41" s="531"/>
      <c r="Y41" s="100" t="s">
        <v>30</v>
      </c>
      <c r="Z41" s="103">
        <f>'（勤務表認知症ディ）① '!Z41</f>
        <v>0</v>
      </c>
      <c r="AA41" s="104" t="s">
        <v>18</v>
      </c>
      <c r="AB41" s="105">
        <f>'（勤務表認知症ディ）① '!AB41</f>
        <v>0</v>
      </c>
      <c r="AC41" s="106" t="s">
        <v>19</v>
      </c>
      <c r="AD41" s="12"/>
      <c r="AE41" s="12"/>
      <c r="AF41" s="12"/>
      <c r="AG41" s="12"/>
      <c r="AH41" s="12"/>
    </row>
    <row r="42" spans="1:34" ht="22.5" customHeight="1">
      <c r="A42" s="12"/>
      <c r="B42" s="15"/>
      <c r="C42" s="528">
        <f>'（勤務表認知症ディ）① '!C42:D42</f>
        <v>0</v>
      </c>
      <c r="D42" s="529"/>
      <c r="E42" s="101">
        <f>'（勤務表認知症ディ）① '!E42</f>
        <v>0</v>
      </c>
      <c r="F42" s="530">
        <f>'（勤務表認知症ディ）① '!F42:I42</f>
        <v>0</v>
      </c>
      <c r="G42" s="530"/>
      <c r="H42" s="530"/>
      <c r="I42" s="530"/>
      <c r="J42" s="100" t="s">
        <v>25</v>
      </c>
      <c r="K42" s="530">
        <f>'（勤務表認知症ディ）① '!K42:N42</f>
        <v>0</v>
      </c>
      <c r="L42" s="531"/>
      <c r="M42" s="531"/>
      <c r="N42" s="531"/>
      <c r="O42" s="100" t="s">
        <v>27</v>
      </c>
      <c r="P42" s="530">
        <f>'（勤務表認知症ディ）① '!P42:S42</f>
        <v>0</v>
      </c>
      <c r="Q42" s="531"/>
      <c r="R42" s="531"/>
      <c r="S42" s="531"/>
      <c r="T42" s="102" t="s">
        <v>25</v>
      </c>
      <c r="U42" s="530">
        <f>'（勤務表認知症ディ）① '!U42:X42</f>
        <v>0</v>
      </c>
      <c r="V42" s="531"/>
      <c r="W42" s="531"/>
      <c r="X42" s="531"/>
      <c r="Y42" s="100" t="s">
        <v>30</v>
      </c>
      <c r="Z42" s="103">
        <f>'（勤務表認知症ディ）① '!Z42</f>
        <v>0</v>
      </c>
      <c r="AA42" s="104" t="s">
        <v>18</v>
      </c>
      <c r="AB42" s="105">
        <f>'（勤務表認知症ディ）① '!AB42</f>
        <v>0</v>
      </c>
      <c r="AC42" s="106" t="s">
        <v>19</v>
      </c>
      <c r="AD42" s="12"/>
      <c r="AE42" s="12"/>
      <c r="AF42" s="12"/>
      <c r="AG42" s="12"/>
      <c r="AH42" s="12"/>
    </row>
    <row r="43" spans="1:34" ht="22.5" customHeight="1">
      <c r="A43" s="12"/>
      <c r="B43" s="15"/>
      <c r="C43" s="528">
        <f>'（勤務表認知症ディ）① '!C43:D43</f>
        <v>0</v>
      </c>
      <c r="D43" s="529"/>
      <c r="E43" s="101">
        <f>'（勤務表認知症ディ）① '!E43</f>
        <v>0</v>
      </c>
      <c r="F43" s="530">
        <f>'（勤務表認知症ディ）① '!F43:I43</f>
        <v>0</v>
      </c>
      <c r="G43" s="530"/>
      <c r="H43" s="530"/>
      <c r="I43" s="530"/>
      <c r="J43" s="100" t="s">
        <v>25</v>
      </c>
      <c r="K43" s="530">
        <f>'（勤務表認知症ディ）① '!K43:N43</f>
        <v>0</v>
      </c>
      <c r="L43" s="531"/>
      <c r="M43" s="531"/>
      <c r="N43" s="531"/>
      <c r="O43" s="100" t="s">
        <v>27</v>
      </c>
      <c r="P43" s="530">
        <f>'（勤務表認知症ディ）① '!P43:S43</f>
        <v>0</v>
      </c>
      <c r="Q43" s="531"/>
      <c r="R43" s="531"/>
      <c r="S43" s="531"/>
      <c r="T43" s="102" t="s">
        <v>25</v>
      </c>
      <c r="U43" s="530">
        <f>'（勤務表認知症ディ）① '!U43:X43</f>
        <v>0</v>
      </c>
      <c r="V43" s="531"/>
      <c r="W43" s="531"/>
      <c r="X43" s="531"/>
      <c r="Y43" s="100" t="s">
        <v>30</v>
      </c>
      <c r="Z43" s="103">
        <f>'（勤務表認知症ディ）① '!Z43</f>
        <v>0</v>
      </c>
      <c r="AA43" s="104" t="s">
        <v>18</v>
      </c>
      <c r="AB43" s="105">
        <f>'（勤務表認知症ディ）① '!AB43</f>
        <v>0</v>
      </c>
      <c r="AC43" s="106" t="s">
        <v>19</v>
      </c>
      <c r="AD43" s="12"/>
      <c r="AE43" s="12"/>
      <c r="AF43" s="12"/>
      <c r="AG43" s="12"/>
      <c r="AH43" s="12"/>
    </row>
    <row r="44" spans="1:34" ht="22.5" customHeight="1" thickBot="1">
      <c r="A44" s="12"/>
      <c r="B44" s="15"/>
      <c r="C44" s="524">
        <f>'（勤務表認知症ディ）① '!C44:D44</f>
        <v>0</v>
      </c>
      <c r="D44" s="525"/>
      <c r="E44" s="107">
        <f>'（勤務表認知症ディ）① '!E44</f>
        <v>0</v>
      </c>
      <c r="F44" s="526">
        <f>'（勤務表認知症ディ）① '!F44:I44</f>
        <v>0</v>
      </c>
      <c r="G44" s="526"/>
      <c r="H44" s="526"/>
      <c r="I44" s="526"/>
      <c r="J44" s="108" t="s">
        <v>25</v>
      </c>
      <c r="K44" s="526">
        <f>'（勤務表認知症ディ）① '!K44:N44</f>
        <v>0</v>
      </c>
      <c r="L44" s="527"/>
      <c r="M44" s="527"/>
      <c r="N44" s="527"/>
      <c r="O44" s="108" t="s">
        <v>27</v>
      </c>
      <c r="P44" s="526">
        <f>'（勤務表認知症ディ）① '!P44:S44</f>
        <v>0</v>
      </c>
      <c r="Q44" s="527"/>
      <c r="R44" s="527"/>
      <c r="S44" s="527"/>
      <c r="T44" s="109" t="s">
        <v>25</v>
      </c>
      <c r="U44" s="526">
        <f>'（勤務表認知症ディ）① '!U44:X44</f>
        <v>0</v>
      </c>
      <c r="V44" s="527"/>
      <c r="W44" s="527"/>
      <c r="X44" s="527"/>
      <c r="Y44" s="108" t="s">
        <v>30</v>
      </c>
      <c r="Z44" s="110">
        <f>'（勤務表認知症ディ）① '!Z44</f>
        <v>0</v>
      </c>
      <c r="AA44" s="111" t="s">
        <v>18</v>
      </c>
      <c r="AB44" s="112">
        <f>'（勤務表認知症ディ）① '!AB44</f>
        <v>0</v>
      </c>
      <c r="AC44" s="113" t="s">
        <v>19</v>
      </c>
      <c r="AD44" s="12"/>
      <c r="AE44" s="12"/>
      <c r="AF44" s="12"/>
      <c r="AG44" s="12"/>
      <c r="AH44" s="12"/>
    </row>
    <row r="45" spans="1:34" ht="17.25" customHeight="1">
      <c r="A45" s="12"/>
      <c r="B45" s="15"/>
      <c r="C45" s="88"/>
      <c r="D45" s="88"/>
      <c r="E45" s="12"/>
      <c r="F45" s="89"/>
      <c r="G45" s="89"/>
      <c r="H45" s="89"/>
      <c r="I45" s="89"/>
      <c r="J45" s="76"/>
      <c r="K45" s="76"/>
      <c r="L45" s="76"/>
      <c r="M45" s="76"/>
      <c r="N45" s="76"/>
      <c r="O45" s="76"/>
      <c r="P45" s="76"/>
      <c r="Q45" s="76"/>
      <c r="R45" s="76"/>
      <c r="S45" s="76"/>
      <c r="T45" s="89"/>
      <c r="U45" s="76"/>
      <c r="V45" s="76"/>
      <c r="W45" s="76"/>
      <c r="X45" s="76"/>
      <c r="Y45" s="76"/>
      <c r="Z45" s="12"/>
      <c r="AA45" s="90"/>
      <c r="AB45" s="91"/>
      <c r="AC45" s="90"/>
      <c r="AD45" s="12"/>
      <c r="AE45" s="12"/>
      <c r="AF45" s="12"/>
      <c r="AG45" s="12"/>
      <c r="AH45" s="12"/>
    </row>
    <row r="46" spans="1:34" ht="19.5" customHeight="1">
      <c r="A46" s="12"/>
      <c r="B46" s="15"/>
      <c r="C46" s="12"/>
      <c r="D46" s="15"/>
      <c r="E46" s="12"/>
      <c r="F46" s="12"/>
      <c r="G46" s="12"/>
      <c r="H46" s="15"/>
      <c r="I46" s="12"/>
      <c r="J46" s="12"/>
      <c r="K46" s="12"/>
      <c r="L46" s="12"/>
      <c r="M46" s="12"/>
      <c r="N46" s="12"/>
      <c r="O46" s="12"/>
      <c r="P46" s="12"/>
      <c r="Q46" s="12"/>
      <c r="R46" s="14"/>
      <c r="S46" s="14"/>
      <c r="T46" s="12"/>
      <c r="U46" s="12"/>
      <c r="V46" s="12"/>
      <c r="W46" s="12"/>
      <c r="X46" s="12"/>
      <c r="Y46" s="12"/>
      <c r="Z46" s="12"/>
      <c r="AA46" s="12"/>
      <c r="AB46" s="12"/>
      <c r="AC46" s="12"/>
      <c r="AD46" s="12"/>
      <c r="AE46" s="12"/>
      <c r="AF46" s="12"/>
      <c r="AG46" s="12"/>
      <c r="AH46" s="12"/>
    </row>
    <row r="47" spans="1:34" ht="19.5" customHeight="1">
      <c r="A47" s="92"/>
      <c r="B47" s="92" t="s">
        <v>11</v>
      </c>
      <c r="C47" s="461" t="s">
        <v>119</v>
      </c>
      <c r="D47" s="461"/>
      <c r="E47" s="462"/>
      <c r="F47" s="460"/>
      <c r="G47" s="460"/>
      <c r="H47" s="92" t="s">
        <v>118</v>
      </c>
      <c r="I47" s="92"/>
      <c r="J47" s="92"/>
      <c r="K47" s="92"/>
      <c r="L47" s="92"/>
      <c r="M47" s="92"/>
      <c r="N47" s="92"/>
      <c r="O47" s="92"/>
      <c r="P47" s="92"/>
      <c r="Q47" s="92"/>
      <c r="R47" s="93"/>
      <c r="S47" s="93"/>
      <c r="T47" s="92"/>
      <c r="U47" s="92"/>
      <c r="V47" s="92"/>
      <c r="W47" s="92"/>
      <c r="X47" s="92"/>
      <c r="Y47" s="92"/>
      <c r="Z47" s="92"/>
      <c r="AA47" s="92"/>
      <c r="AB47" s="92"/>
      <c r="AC47" s="92"/>
      <c r="AD47" s="92"/>
      <c r="AE47" s="92"/>
      <c r="AF47" s="92"/>
      <c r="AG47" s="92"/>
      <c r="AH47" s="92"/>
    </row>
    <row r="48" spans="1:34" ht="13.5">
      <c r="A48" s="92"/>
      <c r="B48" s="92"/>
      <c r="C48" s="92"/>
      <c r="D48" s="138"/>
      <c r="E48" s="92"/>
      <c r="F48" s="92"/>
      <c r="G48" s="92"/>
      <c r="H48" s="15"/>
      <c r="I48" s="92"/>
      <c r="J48" s="92"/>
      <c r="K48" s="92"/>
      <c r="L48" s="92"/>
      <c r="M48" s="92"/>
      <c r="N48" s="92"/>
      <c r="O48" s="92"/>
      <c r="P48" s="92"/>
      <c r="Q48" s="92"/>
      <c r="R48" s="93"/>
      <c r="S48" s="93"/>
      <c r="T48" s="92"/>
      <c r="U48" s="92"/>
      <c r="V48" s="92"/>
      <c r="W48" s="92"/>
      <c r="X48" s="92"/>
      <c r="Y48" s="92"/>
      <c r="Z48" s="92"/>
      <c r="AA48" s="92"/>
      <c r="AB48" s="92"/>
      <c r="AC48" s="92"/>
      <c r="AD48" s="92"/>
      <c r="AE48" s="92"/>
      <c r="AF48" s="92"/>
      <c r="AG48" s="92"/>
      <c r="AH48" s="92"/>
    </row>
    <row r="49" spans="1:34" ht="22.5" customHeight="1">
      <c r="A49" s="94"/>
      <c r="B49" s="459" t="s">
        <v>150</v>
      </c>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row>
    <row r="50" spans="1:34" ht="22.5" customHeight="1">
      <c r="A50" s="94"/>
      <c r="B50" s="459" t="s">
        <v>53</v>
      </c>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row>
    <row r="51" spans="1:34" ht="19.5" customHeight="1">
      <c r="A51" s="92"/>
      <c r="B51" s="92" t="s">
        <v>31</v>
      </c>
      <c r="C51" s="92"/>
      <c r="D51" s="92"/>
      <c r="E51" s="92"/>
      <c r="F51" s="92"/>
      <c r="G51" s="93"/>
      <c r="H51" s="92"/>
      <c r="I51" s="93"/>
      <c r="J51" s="93"/>
      <c r="K51" s="93"/>
      <c r="L51" s="92"/>
      <c r="M51" s="71" t="s">
        <v>32</v>
      </c>
      <c r="N51" s="93"/>
      <c r="O51" s="92"/>
      <c r="P51" s="92"/>
      <c r="Q51" s="92"/>
      <c r="R51" s="92"/>
      <c r="S51" s="92"/>
      <c r="T51" s="92"/>
      <c r="U51" s="92"/>
      <c r="V51" s="92"/>
      <c r="W51" s="92"/>
      <c r="X51" s="92"/>
      <c r="Y51" s="92"/>
      <c r="Z51" s="92"/>
      <c r="AA51" s="92"/>
      <c r="AB51" s="92"/>
      <c r="AC51" s="92"/>
      <c r="AD51" s="92"/>
      <c r="AE51" s="92"/>
      <c r="AF51" s="92"/>
      <c r="AG51" s="92"/>
      <c r="AH51" s="92"/>
    </row>
    <row r="52" spans="1:34" ht="19.5" customHeight="1">
      <c r="A52" s="95"/>
      <c r="B52" s="95" t="s">
        <v>33</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row>
    <row r="53" spans="1:34" ht="19.5" customHeight="1">
      <c r="A53" s="95"/>
      <c r="B53" s="95" t="s">
        <v>115</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row>
    <row r="54" spans="1:34" ht="19.5" customHeight="1">
      <c r="A54" s="95"/>
      <c r="B54" s="95" t="s">
        <v>116</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row>
    <row r="55" spans="1:34" ht="19.5" customHeight="1">
      <c r="A55" s="95"/>
      <c r="B55" s="95" t="s">
        <v>114</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row>
    <row r="56" spans="1:34" ht="19.5" customHeight="1">
      <c r="A56" s="92"/>
      <c r="B56" s="92" t="s">
        <v>112</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row>
    <row r="57" spans="1:34" ht="19.5" customHeight="1">
      <c r="A57" s="14"/>
      <c r="B57" s="93" t="s">
        <v>113</v>
      </c>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sheetData>
  <sheetProtection password="C4F9" sheet="1" objects="1" scenarios="1" selectLockedCells="1"/>
  <mergeCells count="82">
    <mergeCell ref="K38:N38"/>
    <mergeCell ref="P38:S38"/>
    <mergeCell ref="U38:X38"/>
    <mergeCell ref="C36:D36"/>
    <mergeCell ref="C37:D37"/>
    <mergeCell ref="C38:D38"/>
    <mergeCell ref="F36:I36"/>
    <mergeCell ref="K36:N36"/>
    <mergeCell ref="P36:S36"/>
    <mergeCell ref="F37:I37"/>
    <mergeCell ref="K37:N37"/>
    <mergeCell ref="P37:S37"/>
    <mergeCell ref="F38:I38"/>
    <mergeCell ref="K3:L3"/>
    <mergeCell ref="W3:AG3"/>
    <mergeCell ref="D4:E4"/>
    <mergeCell ref="G4:M4"/>
    <mergeCell ref="V4:AG4"/>
    <mergeCell ref="N5:Y5"/>
    <mergeCell ref="Z5:AH5"/>
    <mergeCell ref="R4:U4"/>
    <mergeCell ref="B5:M5"/>
    <mergeCell ref="C8:C11"/>
    <mergeCell ref="F8:L8"/>
    <mergeCell ref="M8:S8"/>
    <mergeCell ref="T8:Z8"/>
    <mergeCell ref="AA8:AG8"/>
    <mergeCell ref="AH8:AH11"/>
    <mergeCell ref="C34:D34"/>
    <mergeCell ref="F34:I34"/>
    <mergeCell ref="K34:N34"/>
    <mergeCell ref="P34:S34"/>
    <mergeCell ref="U34:X34"/>
    <mergeCell ref="Z34:AC34"/>
    <mergeCell ref="P39:S39"/>
    <mergeCell ref="U39:X39"/>
    <mergeCell ref="U30:V30"/>
    <mergeCell ref="Y30:Z30"/>
    <mergeCell ref="U31:V31"/>
    <mergeCell ref="Y31:Z31"/>
    <mergeCell ref="U36:X36"/>
    <mergeCell ref="U37:X37"/>
    <mergeCell ref="P41:S41"/>
    <mergeCell ref="U41:X41"/>
    <mergeCell ref="C35:D35"/>
    <mergeCell ref="F35:I35"/>
    <mergeCell ref="K35:N35"/>
    <mergeCell ref="P35:S35"/>
    <mergeCell ref="U35:X35"/>
    <mergeCell ref="C39:D39"/>
    <mergeCell ref="F39:I39"/>
    <mergeCell ref="K39:N39"/>
    <mergeCell ref="P43:S43"/>
    <mergeCell ref="U43:X43"/>
    <mergeCell ref="C40:D40"/>
    <mergeCell ref="F40:I40"/>
    <mergeCell ref="K40:N40"/>
    <mergeCell ref="P40:S40"/>
    <mergeCell ref="U40:X40"/>
    <mergeCell ref="C41:D41"/>
    <mergeCell ref="F41:I41"/>
    <mergeCell ref="K41:N41"/>
    <mergeCell ref="P44:S44"/>
    <mergeCell ref="U44:X44"/>
    <mergeCell ref="C42:D42"/>
    <mergeCell ref="F42:I42"/>
    <mergeCell ref="K42:N42"/>
    <mergeCell ref="P42:S42"/>
    <mergeCell ref="U42:X42"/>
    <mergeCell ref="C43:D43"/>
    <mergeCell ref="F43:I43"/>
    <mergeCell ref="K43:N43"/>
    <mergeCell ref="B49:AH49"/>
    <mergeCell ref="B50:AH50"/>
    <mergeCell ref="C47:E47"/>
    <mergeCell ref="F47:G47"/>
    <mergeCell ref="B6:J6"/>
    <mergeCell ref="L6:V6"/>
    <mergeCell ref="W6:AH6"/>
    <mergeCell ref="C44:D44"/>
    <mergeCell ref="F44:I44"/>
    <mergeCell ref="K44:N44"/>
  </mergeCells>
  <conditionalFormatting sqref="C35:AC44 U30:V31 Y30:Z31 B4 D4:E4 G4:M4 M3 O3 V4:AG4 W3:AG3 B5:AH5">
    <cfRule type="cellIs" priority="3" dxfId="33" operator="equal" stopIfTrue="1">
      <formula>0</formula>
    </cfRule>
  </conditionalFormatting>
  <conditionalFormatting sqref="F11:AG11">
    <cfRule type="expression" priority="1" dxfId="33" stopIfTrue="1">
      <formula>ISERROR(F11)</formula>
    </cfRule>
    <cfRule type="cellIs" priority="5" dxfId="34" operator="equal" stopIfTrue="1">
      <formula>"日"</formula>
    </cfRule>
    <cfRule type="cellIs" priority="6" dxfId="35" operator="equal" stopIfTrue="1">
      <formula>"土"</formula>
    </cfRule>
  </conditionalFormatting>
  <dataValidations count="2">
    <dataValidation type="list" allowBlank="1" showInputMessage="1" showErrorMessage="1" sqref="C12:C26">
      <formula1>"Ａ,Ｂ,Ｃ,Ｄ"</formula1>
    </dataValidation>
    <dataValidation type="list" allowBlank="1" showInputMessage="1" showErrorMessage="1" sqref="F12:AG26">
      <formula1>OFFSET($E$35,0,0,COUNTA($E$34:$E$45)-1,1)</formula1>
    </dataValidation>
  </dataValidations>
  <printOptions horizontalCentered="1"/>
  <pageMargins left="0" right="0" top="0.5905511811023623" bottom="0.3937007874015748" header="0.5118110236220472" footer="0.5118110236220472"/>
  <pageSetup horizontalDpi="600" verticalDpi="600" orientation="landscape" paperSize="9" scale="84" r:id="rId1"/>
  <rowBreaks count="1" manualBreakCount="1">
    <brk id="27" max="33" man="1"/>
  </rowBreaks>
</worksheet>
</file>

<file path=xl/worksheets/sheet4.xml><?xml version="1.0" encoding="utf-8"?>
<worksheet xmlns="http://schemas.openxmlformats.org/spreadsheetml/2006/main" xmlns:r="http://schemas.openxmlformats.org/officeDocument/2006/relationships">
  <dimension ref="A1:AT69"/>
  <sheetViews>
    <sheetView showGridLines="0" zoomScale="80" zoomScaleNormal="80" zoomScaleSheetLayoutView="80" zoomScalePageLayoutView="0" workbookViewId="0" topLeftCell="A1">
      <selection activeCell="B12" sqref="B12"/>
    </sheetView>
  </sheetViews>
  <sheetFormatPr defaultColWidth="9.00390625" defaultRowHeight="13.5"/>
  <cols>
    <col min="1" max="1" width="1.25" style="3" customWidth="1"/>
    <col min="2" max="2" width="14.625" style="3" customWidth="1"/>
    <col min="3" max="3" width="4.125" style="3" customWidth="1"/>
    <col min="4" max="5" width="17.125" style="3" customWidth="1"/>
    <col min="6" max="33" width="3.875" style="3" customWidth="1"/>
    <col min="34" max="36" width="8.625" style="3" customWidth="1"/>
    <col min="37" max="16384" width="9.00390625" style="3" customWidth="1"/>
  </cols>
  <sheetData>
    <row r="1" spans="1:36" ht="15">
      <c r="A1" s="139" t="s">
        <v>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1"/>
      <c r="AI1" s="142"/>
      <c r="AJ1" s="143"/>
    </row>
    <row r="2" spans="1:36" ht="10.5" customHeight="1">
      <c r="A2" s="144"/>
      <c r="B2" s="140"/>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1"/>
      <c r="AI2" s="145"/>
      <c r="AJ2" s="146"/>
    </row>
    <row r="3" spans="1:35" ht="24.75" customHeight="1">
      <c r="A3" s="4"/>
      <c r="B3" s="5" t="s">
        <v>149</v>
      </c>
      <c r="C3" s="4"/>
      <c r="D3" s="4"/>
      <c r="E3" s="4"/>
      <c r="F3" s="4"/>
      <c r="G3" s="4"/>
      <c r="H3" s="4"/>
      <c r="I3" s="5" t="s">
        <v>69</v>
      </c>
      <c r="J3" s="491" t="s">
        <v>70</v>
      </c>
      <c r="K3" s="491"/>
      <c r="L3" s="6">
        <f>'（勤務表認知症ディ）① '!M3</f>
        <v>0</v>
      </c>
      <c r="M3" s="6" t="s">
        <v>71</v>
      </c>
      <c r="N3" s="7">
        <f>'（勤務表認知症ディ）① '!O3</f>
        <v>0</v>
      </c>
      <c r="O3" s="5" t="s">
        <v>72</v>
      </c>
      <c r="P3" s="5"/>
      <c r="Q3" s="2"/>
      <c r="R3" s="518" t="s">
        <v>73</v>
      </c>
      <c r="S3" s="518"/>
      <c r="T3" s="518"/>
      <c r="U3" s="518"/>
      <c r="V3" s="518"/>
      <c r="W3" s="511" t="str">
        <f>'（勤務表認知症ディ）① '!W3</f>
        <v>（介護予防）認知症対応型通所介護</v>
      </c>
      <c r="X3" s="511"/>
      <c r="Y3" s="511"/>
      <c r="Z3" s="511"/>
      <c r="AA3" s="511"/>
      <c r="AB3" s="511"/>
      <c r="AC3" s="511"/>
      <c r="AD3" s="511"/>
      <c r="AE3" s="511"/>
      <c r="AF3" s="511"/>
      <c r="AG3" s="511"/>
      <c r="AH3" s="511"/>
      <c r="AI3" s="5" t="s">
        <v>68</v>
      </c>
    </row>
    <row r="4" spans="1:35" ht="30" customHeight="1">
      <c r="A4" s="4"/>
      <c r="B4" s="8" t="str">
        <f>'（勤務表認知症ディ）②'!B4</f>
        <v>単位目</v>
      </c>
      <c r="C4" s="4"/>
      <c r="D4" s="517" t="str">
        <f>'（勤務表認知症ディ）① '!D4</f>
        <v>□単独型 ・ □併設型</v>
      </c>
      <c r="E4" s="517"/>
      <c r="F4" s="512" t="str">
        <f>'（勤務表認知症ディ）① '!G4</f>
        <v>利用定員数　　　　　　名</v>
      </c>
      <c r="G4" s="512"/>
      <c r="H4" s="512"/>
      <c r="I4" s="512"/>
      <c r="J4" s="512"/>
      <c r="K4" s="512"/>
      <c r="L4" s="512"/>
      <c r="M4" s="512"/>
      <c r="N4" s="10"/>
      <c r="O4" s="4"/>
      <c r="P4" s="4"/>
      <c r="Q4" s="2"/>
      <c r="R4" s="518" t="s">
        <v>67</v>
      </c>
      <c r="S4" s="518"/>
      <c r="T4" s="518"/>
      <c r="U4" s="518"/>
      <c r="V4" s="518"/>
      <c r="W4" s="522">
        <f>'（勤務表認知症ディ）① '!V4</f>
        <v>0</v>
      </c>
      <c r="X4" s="522"/>
      <c r="Y4" s="522"/>
      <c r="Z4" s="522"/>
      <c r="AA4" s="522"/>
      <c r="AB4" s="522"/>
      <c r="AC4" s="522"/>
      <c r="AD4" s="522"/>
      <c r="AE4" s="522"/>
      <c r="AF4" s="522"/>
      <c r="AG4" s="522"/>
      <c r="AH4" s="522"/>
      <c r="AI4" s="5" t="s">
        <v>68</v>
      </c>
    </row>
    <row r="5" spans="1:37" ht="39" customHeight="1">
      <c r="A5" s="4"/>
      <c r="B5" s="510" t="str">
        <f>'（勤務表認知症ディ）① '!B5</f>
        <v>サービス提供日　□月 ・ □火 ・ □水 ・ □木 ・ □金 ・ □土 ・ □日</v>
      </c>
      <c r="C5" s="510"/>
      <c r="D5" s="510"/>
      <c r="E5" s="510"/>
      <c r="F5" s="510"/>
      <c r="G5" s="510"/>
      <c r="H5" s="510"/>
      <c r="I5" s="510"/>
      <c r="J5" s="510"/>
      <c r="K5" s="510"/>
      <c r="L5" s="510"/>
      <c r="M5" s="9"/>
      <c r="N5" s="510" t="str">
        <f>'（勤務表認知症ディ）① '!O5</f>
        <v>サービス提供時間　　００：００～００：００</v>
      </c>
      <c r="O5" s="510"/>
      <c r="P5" s="510"/>
      <c r="Q5" s="510"/>
      <c r="R5" s="510"/>
      <c r="S5" s="510"/>
      <c r="T5" s="510"/>
      <c r="U5" s="510"/>
      <c r="V5" s="510"/>
      <c r="W5" s="510"/>
      <c r="X5" s="510"/>
      <c r="Y5" s="510"/>
      <c r="Z5" s="510"/>
      <c r="AA5" s="11"/>
      <c r="AB5" s="510" t="str">
        <f>'（勤務表認知症ディ）① '!AA5</f>
        <v>口腔機能向上加算　□あり　・　□なし</v>
      </c>
      <c r="AC5" s="510"/>
      <c r="AD5" s="510"/>
      <c r="AE5" s="510"/>
      <c r="AF5" s="510"/>
      <c r="AG5" s="510"/>
      <c r="AH5" s="510"/>
      <c r="AI5" s="510"/>
      <c r="AJ5" s="97"/>
      <c r="AK5" s="97"/>
    </row>
    <row r="6" spans="1:46" s="98" customFormat="1" ht="24.75" customHeight="1">
      <c r="A6" s="4"/>
      <c r="B6" s="510" t="str">
        <f>'（勤務表認知症ディ）① '!B6</f>
        <v>サービス提供体制強化加算　　□加算Ⅰ ・ □加算Ⅱ ・ □なし</v>
      </c>
      <c r="C6" s="510"/>
      <c r="D6" s="510"/>
      <c r="E6" s="510"/>
      <c r="F6" s="510"/>
      <c r="G6" s="510"/>
      <c r="H6" s="510"/>
      <c r="I6" s="510"/>
      <c r="J6" s="11"/>
      <c r="K6" s="510" t="str">
        <f>'（勤務表認知症ディ）① '!L6</f>
        <v>個別機能訓練加算　　□あり　・　□なし</v>
      </c>
      <c r="L6" s="510"/>
      <c r="M6" s="510"/>
      <c r="N6" s="510"/>
      <c r="O6" s="510"/>
      <c r="P6" s="510"/>
      <c r="Q6" s="510"/>
      <c r="R6" s="510"/>
      <c r="S6" s="510"/>
      <c r="T6" s="510"/>
      <c r="U6" s="510"/>
      <c r="V6" s="510"/>
      <c r="W6" s="11"/>
      <c r="X6" s="510" t="str">
        <f>'（勤務表認知症ディ）① '!W6</f>
        <v>栄養マネジメント（改善）加算　　□あり　・　□なし</v>
      </c>
      <c r="Y6" s="510"/>
      <c r="Z6" s="510"/>
      <c r="AA6" s="510"/>
      <c r="AB6" s="510"/>
      <c r="AC6" s="510"/>
      <c r="AD6" s="510"/>
      <c r="AE6" s="510"/>
      <c r="AF6" s="510"/>
      <c r="AG6" s="510"/>
      <c r="AH6" s="510"/>
      <c r="AI6" s="510"/>
      <c r="AJ6" s="510"/>
      <c r="AS6" s="11"/>
      <c r="AT6" s="4"/>
    </row>
    <row r="7" spans="1:33" ht="3.75" customHeight="1" thickBot="1">
      <c r="A7" s="12"/>
      <c r="B7" s="13"/>
      <c r="C7" s="12"/>
      <c r="D7" s="12"/>
      <c r="E7" s="12"/>
      <c r="F7" s="12"/>
      <c r="G7" s="12"/>
      <c r="H7" s="12"/>
      <c r="I7" s="12"/>
      <c r="J7" s="12"/>
      <c r="K7" s="12"/>
      <c r="L7" s="12"/>
      <c r="M7" s="12"/>
      <c r="N7" s="12"/>
      <c r="O7" s="12"/>
      <c r="P7" s="12"/>
      <c r="Q7" s="14"/>
      <c r="R7" s="15"/>
      <c r="S7" s="12"/>
      <c r="T7" s="12"/>
      <c r="U7" s="12"/>
      <c r="V7" s="12"/>
      <c r="W7" s="12"/>
      <c r="X7" s="12"/>
      <c r="Y7" s="12"/>
      <c r="Z7" s="12"/>
      <c r="AA7" s="12"/>
      <c r="AB7" s="12"/>
      <c r="AC7" s="12"/>
      <c r="AD7" s="12"/>
      <c r="AE7" s="12"/>
      <c r="AF7" s="12"/>
      <c r="AG7" s="12"/>
    </row>
    <row r="8" spans="1:36" ht="20.25" customHeight="1">
      <c r="A8" s="12"/>
      <c r="B8" s="16"/>
      <c r="C8" s="480" t="s">
        <v>8</v>
      </c>
      <c r="D8" s="17"/>
      <c r="E8" s="147"/>
      <c r="F8" s="483" t="s">
        <v>126</v>
      </c>
      <c r="G8" s="484"/>
      <c r="H8" s="484"/>
      <c r="I8" s="484"/>
      <c r="J8" s="484"/>
      <c r="K8" s="484"/>
      <c r="L8" s="485"/>
      <c r="M8" s="486" t="s">
        <v>127</v>
      </c>
      <c r="N8" s="484"/>
      <c r="O8" s="484"/>
      <c r="P8" s="484"/>
      <c r="Q8" s="484"/>
      <c r="R8" s="484"/>
      <c r="S8" s="485"/>
      <c r="T8" s="486" t="s">
        <v>128</v>
      </c>
      <c r="U8" s="484"/>
      <c r="V8" s="484"/>
      <c r="W8" s="484"/>
      <c r="X8" s="484"/>
      <c r="Y8" s="484"/>
      <c r="Z8" s="485"/>
      <c r="AA8" s="486" t="s">
        <v>129</v>
      </c>
      <c r="AB8" s="484"/>
      <c r="AC8" s="484"/>
      <c r="AD8" s="484"/>
      <c r="AE8" s="484"/>
      <c r="AF8" s="484"/>
      <c r="AG8" s="487"/>
      <c r="AH8" s="504" t="s">
        <v>60</v>
      </c>
      <c r="AI8" s="507" t="s">
        <v>37</v>
      </c>
      <c r="AJ8" s="519" t="s">
        <v>38</v>
      </c>
    </row>
    <row r="9" spans="1:36" ht="20.25" customHeight="1">
      <c r="A9" s="12"/>
      <c r="B9" s="19" t="s">
        <v>12</v>
      </c>
      <c r="C9" s="481"/>
      <c r="D9" s="20" t="s">
        <v>13</v>
      </c>
      <c r="E9" s="148" t="s">
        <v>39</v>
      </c>
      <c r="F9" s="22">
        <v>1</v>
      </c>
      <c r="G9" s="23">
        <v>2</v>
      </c>
      <c r="H9" s="23">
        <v>3</v>
      </c>
      <c r="I9" s="23">
        <v>4</v>
      </c>
      <c r="J9" s="23">
        <v>5</v>
      </c>
      <c r="K9" s="23">
        <v>6</v>
      </c>
      <c r="L9" s="24">
        <v>7</v>
      </c>
      <c r="M9" s="25">
        <v>8</v>
      </c>
      <c r="N9" s="23">
        <v>9</v>
      </c>
      <c r="O9" s="23">
        <v>10</v>
      </c>
      <c r="P9" s="23">
        <v>11</v>
      </c>
      <c r="Q9" s="23">
        <v>12</v>
      </c>
      <c r="R9" s="23">
        <v>13</v>
      </c>
      <c r="S9" s="26">
        <v>14</v>
      </c>
      <c r="T9" s="25">
        <v>15</v>
      </c>
      <c r="U9" s="23">
        <v>16</v>
      </c>
      <c r="V9" s="23">
        <v>17</v>
      </c>
      <c r="W9" s="23">
        <v>18</v>
      </c>
      <c r="X9" s="23">
        <v>19</v>
      </c>
      <c r="Y9" s="23">
        <v>20</v>
      </c>
      <c r="Z9" s="26">
        <v>21</v>
      </c>
      <c r="AA9" s="27">
        <v>22</v>
      </c>
      <c r="AB9" s="23">
        <v>23</v>
      </c>
      <c r="AC9" s="23">
        <v>24</v>
      </c>
      <c r="AD9" s="23">
        <v>25</v>
      </c>
      <c r="AE9" s="23">
        <v>26</v>
      </c>
      <c r="AF9" s="23">
        <v>27</v>
      </c>
      <c r="AG9" s="23">
        <v>28</v>
      </c>
      <c r="AH9" s="505"/>
      <c r="AI9" s="508"/>
      <c r="AJ9" s="520"/>
    </row>
    <row r="10" spans="1:36" ht="20.25" customHeight="1" hidden="1">
      <c r="A10" s="12"/>
      <c r="B10" s="19"/>
      <c r="C10" s="481"/>
      <c r="D10" s="20"/>
      <c r="E10" s="148"/>
      <c r="F10" s="149" t="e">
        <f>'（勤務表認知症ディ）① '!F10</f>
        <v>#VALUE!</v>
      </c>
      <c r="G10" s="150" t="e">
        <f>'（勤務表認知症ディ）① '!G10</f>
        <v>#VALUE!</v>
      </c>
      <c r="H10" s="150" t="e">
        <f>'（勤務表認知症ディ）① '!H10</f>
        <v>#VALUE!</v>
      </c>
      <c r="I10" s="150" t="e">
        <f>'（勤務表認知症ディ）① '!I10</f>
        <v>#VALUE!</v>
      </c>
      <c r="J10" s="150" t="e">
        <f>'（勤務表認知症ディ）① '!J10</f>
        <v>#VALUE!</v>
      </c>
      <c r="K10" s="150" t="e">
        <f>'（勤務表認知症ディ）① '!K10</f>
        <v>#VALUE!</v>
      </c>
      <c r="L10" s="151" t="e">
        <f>'（勤務表認知症ディ）① '!L10</f>
        <v>#VALUE!</v>
      </c>
      <c r="M10" s="152" t="e">
        <f>'（勤務表認知症ディ）① '!M10</f>
        <v>#VALUE!</v>
      </c>
      <c r="N10" s="150" t="e">
        <f>'（勤務表認知症ディ）① '!N10</f>
        <v>#VALUE!</v>
      </c>
      <c r="O10" s="150" t="e">
        <f>'（勤務表認知症ディ）① '!O10</f>
        <v>#VALUE!</v>
      </c>
      <c r="P10" s="150" t="e">
        <f>'（勤務表認知症ディ）① '!P10</f>
        <v>#VALUE!</v>
      </c>
      <c r="Q10" s="150" t="e">
        <f>'（勤務表認知症ディ）① '!Q10</f>
        <v>#VALUE!</v>
      </c>
      <c r="R10" s="150" t="e">
        <f>'（勤務表認知症ディ）① '!R10</f>
        <v>#VALUE!</v>
      </c>
      <c r="S10" s="151" t="e">
        <f>'（勤務表認知症ディ）① '!S10</f>
        <v>#VALUE!</v>
      </c>
      <c r="T10" s="152" t="e">
        <f>'（勤務表認知症ディ）① '!T10</f>
        <v>#VALUE!</v>
      </c>
      <c r="U10" s="150" t="e">
        <f>'（勤務表認知症ディ）① '!U10</f>
        <v>#VALUE!</v>
      </c>
      <c r="V10" s="150" t="e">
        <f>'（勤務表認知症ディ）① '!V10</f>
        <v>#VALUE!</v>
      </c>
      <c r="W10" s="150" t="e">
        <f>'（勤務表認知症ディ）① '!W10</f>
        <v>#VALUE!</v>
      </c>
      <c r="X10" s="150" t="e">
        <f>'（勤務表認知症ディ）① '!X10</f>
        <v>#VALUE!</v>
      </c>
      <c r="Y10" s="150" t="e">
        <f>'（勤務表認知症ディ）① '!Y10</f>
        <v>#VALUE!</v>
      </c>
      <c r="Z10" s="153" t="e">
        <f>'（勤務表認知症ディ）① '!Z10</f>
        <v>#VALUE!</v>
      </c>
      <c r="AA10" s="154" t="e">
        <f>'（勤務表認知症ディ）① '!AA10</f>
        <v>#VALUE!</v>
      </c>
      <c r="AB10" s="150" t="e">
        <f>'（勤務表認知症ディ）① '!AB10</f>
        <v>#VALUE!</v>
      </c>
      <c r="AC10" s="150" t="e">
        <f>'（勤務表認知症ディ）① '!AC10</f>
        <v>#VALUE!</v>
      </c>
      <c r="AD10" s="150" t="e">
        <f>'（勤務表認知症ディ）① '!AD10</f>
        <v>#VALUE!</v>
      </c>
      <c r="AE10" s="150" t="e">
        <f>'（勤務表認知症ディ）① '!AE10</f>
        <v>#VALUE!</v>
      </c>
      <c r="AF10" s="150" t="e">
        <f>'（勤務表認知症ディ）① '!AF10</f>
        <v>#VALUE!</v>
      </c>
      <c r="AG10" s="151" t="e">
        <f>'（勤務表認知症ディ）① '!AG10</f>
        <v>#VALUE!</v>
      </c>
      <c r="AH10" s="505"/>
      <c r="AI10" s="508"/>
      <c r="AJ10" s="520"/>
    </row>
    <row r="11" spans="1:36" s="44" customFormat="1" ht="20.25" customHeight="1" thickBot="1">
      <c r="A11" s="12"/>
      <c r="B11" s="35"/>
      <c r="C11" s="482"/>
      <c r="D11" s="36"/>
      <c r="E11" s="155"/>
      <c r="F11" s="38" t="e">
        <f>TEXT(F10,"aaa")</f>
        <v>#VALUE!</v>
      </c>
      <c r="G11" s="39" t="e">
        <f aca="true" t="shared" si="0" ref="G11:AG11">TEXT(G10,"aaa")</f>
        <v>#VALUE!</v>
      </c>
      <c r="H11" s="39" t="e">
        <f t="shared" si="0"/>
        <v>#VALUE!</v>
      </c>
      <c r="I11" s="39" t="e">
        <f t="shared" si="0"/>
        <v>#VALUE!</v>
      </c>
      <c r="J11" s="39" t="e">
        <f t="shared" si="0"/>
        <v>#VALUE!</v>
      </c>
      <c r="K11" s="39" t="e">
        <f t="shared" si="0"/>
        <v>#VALUE!</v>
      </c>
      <c r="L11" s="40" t="e">
        <f t="shared" si="0"/>
        <v>#VALUE!</v>
      </c>
      <c r="M11" s="41" t="e">
        <f t="shared" si="0"/>
        <v>#VALUE!</v>
      </c>
      <c r="N11" s="39" t="e">
        <f t="shared" si="0"/>
        <v>#VALUE!</v>
      </c>
      <c r="O11" s="39" t="e">
        <f t="shared" si="0"/>
        <v>#VALUE!</v>
      </c>
      <c r="P11" s="39" t="e">
        <f t="shared" si="0"/>
        <v>#VALUE!</v>
      </c>
      <c r="Q11" s="39" t="e">
        <f t="shared" si="0"/>
        <v>#VALUE!</v>
      </c>
      <c r="R11" s="39" t="e">
        <f t="shared" si="0"/>
        <v>#VALUE!</v>
      </c>
      <c r="S11" s="42" t="e">
        <f t="shared" si="0"/>
        <v>#VALUE!</v>
      </c>
      <c r="T11" s="43" t="e">
        <f t="shared" si="0"/>
        <v>#VALUE!</v>
      </c>
      <c r="U11" s="39" t="e">
        <f t="shared" si="0"/>
        <v>#VALUE!</v>
      </c>
      <c r="V11" s="39" t="e">
        <f t="shared" si="0"/>
        <v>#VALUE!</v>
      </c>
      <c r="W11" s="39" t="e">
        <f t="shared" si="0"/>
        <v>#VALUE!</v>
      </c>
      <c r="X11" s="39" t="e">
        <f t="shared" si="0"/>
        <v>#VALUE!</v>
      </c>
      <c r="Y11" s="39" t="e">
        <f t="shared" si="0"/>
        <v>#VALUE!</v>
      </c>
      <c r="Z11" s="40" t="e">
        <f t="shared" si="0"/>
        <v>#VALUE!</v>
      </c>
      <c r="AA11" s="41" t="e">
        <f t="shared" si="0"/>
        <v>#VALUE!</v>
      </c>
      <c r="AB11" s="39" t="e">
        <f t="shared" si="0"/>
        <v>#VALUE!</v>
      </c>
      <c r="AC11" s="39" t="e">
        <f t="shared" si="0"/>
        <v>#VALUE!</v>
      </c>
      <c r="AD11" s="39" t="e">
        <f t="shared" si="0"/>
        <v>#VALUE!</v>
      </c>
      <c r="AE11" s="39" t="e">
        <f t="shared" si="0"/>
        <v>#VALUE!</v>
      </c>
      <c r="AF11" s="39" t="e">
        <f t="shared" si="0"/>
        <v>#VALUE!</v>
      </c>
      <c r="AG11" s="39" t="e">
        <f t="shared" si="0"/>
        <v>#VALUE!</v>
      </c>
      <c r="AH11" s="506"/>
      <c r="AI11" s="509"/>
      <c r="AJ11" s="521"/>
    </row>
    <row r="12" spans="1:36" s="44" customFormat="1" ht="18.75" customHeight="1">
      <c r="A12" s="12"/>
      <c r="B12" s="247"/>
      <c r="C12" s="248"/>
      <c r="D12" s="249"/>
      <c r="E12" s="250"/>
      <c r="F12" s="251"/>
      <c r="G12" s="248"/>
      <c r="H12" s="248"/>
      <c r="I12" s="248"/>
      <c r="J12" s="248"/>
      <c r="K12" s="248"/>
      <c r="L12" s="252"/>
      <c r="M12" s="253"/>
      <c r="N12" s="248"/>
      <c r="O12" s="248"/>
      <c r="P12" s="248"/>
      <c r="Q12" s="248"/>
      <c r="R12" s="248"/>
      <c r="S12" s="248"/>
      <c r="T12" s="253"/>
      <c r="U12" s="248"/>
      <c r="V12" s="248"/>
      <c r="W12" s="248"/>
      <c r="X12" s="248"/>
      <c r="Y12" s="248"/>
      <c r="Z12" s="248"/>
      <c r="AA12" s="253"/>
      <c r="AB12" s="248"/>
      <c r="AC12" s="248"/>
      <c r="AD12" s="248"/>
      <c r="AE12" s="248"/>
      <c r="AF12" s="248"/>
      <c r="AG12" s="248"/>
      <c r="AH12" s="161">
        <f aca="true" t="shared" si="1" ref="AH12:AH36">SUM(F12:AG12)</f>
        <v>0</v>
      </c>
      <c r="AI12" s="162">
        <f>ROUNDDOWN(AH12/4,1)</f>
        <v>0</v>
      </c>
      <c r="AJ12" s="163" t="e">
        <f aca="true" t="shared" si="2" ref="AJ12:AJ36">ROUNDDOWN(AI12/(($R$44+($V$44/60))),1)</f>
        <v>#DIV/0!</v>
      </c>
    </row>
    <row r="13" spans="1:36" s="44" customFormat="1" ht="18.75" customHeight="1">
      <c r="A13" s="12"/>
      <c r="B13" s="254"/>
      <c r="C13" s="255"/>
      <c r="D13" s="256"/>
      <c r="E13" s="257"/>
      <c r="F13" s="258"/>
      <c r="G13" s="255"/>
      <c r="H13" s="255"/>
      <c r="I13" s="255"/>
      <c r="J13" s="255"/>
      <c r="K13" s="255"/>
      <c r="L13" s="259"/>
      <c r="M13" s="260"/>
      <c r="N13" s="255"/>
      <c r="O13" s="255"/>
      <c r="P13" s="255"/>
      <c r="Q13" s="255"/>
      <c r="R13" s="255"/>
      <c r="S13" s="259"/>
      <c r="T13" s="260"/>
      <c r="U13" s="255"/>
      <c r="V13" s="255"/>
      <c r="W13" s="255"/>
      <c r="X13" s="255"/>
      <c r="Y13" s="255"/>
      <c r="Z13" s="259"/>
      <c r="AA13" s="260"/>
      <c r="AB13" s="255"/>
      <c r="AC13" s="255"/>
      <c r="AD13" s="255"/>
      <c r="AE13" s="255"/>
      <c r="AF13" s="255"/>
      <c r="AG13" s="255"/>
      <c r="AH13" s="169">
        <f t="shared" si="1"/>
        <v>0</v>
      </c>
      <c r="AI13" s="170">
        <f aca="true" t="shared" si="3" ref="AI13:AI37">ROUNDDOWN(AH13/4,1)</f>
        <v>0</v>
      </c>
      <c r="AJ13" s="171" t="e">
        <f t="shared" si="2"/>
        <v>#DIV/0!</v>
      </c>
    </row>
    <row r="14" spans="1:36" ht="18.75" customHeight="1">
      <c r="A14" s="12"/>
      <c r="B14" s="261"/>
      <c r="C14" s="262"/>
      <c r="D14" s="263"/>
      <c r="E14" s="264"/>
      <c r="F14" s="265"/>
      <c r="G14" s="262"/>
      <c r="H14" s="262"/>
      <c r="I14" s="262"/>
      <c r="J14" s="262"/>
      <c r="K14" s="262"/>
      <c r="L14" s="262"/>
      <c r="M14" s="260"/>
      <c r="N14" s="262"/>
      <c r="O14" s="262"/>
      <c r="P14" s="262"/>
      <c r="Q14" s="262"/>
      <c r="R14" s="262"/>
      <c r="S14" s="262"/>
      <c r="T14" s="260"/>
      <c r="U14" s="262"/>
      <c r="V14" s="262"/>
      <c r="W14" s="262"/>
      <c r="X14" s="262"/>
      <c r="Y14" s="262"/>
      <c r="Z14" s="262"/>
      <c r="AA14" s="260"/>
      <c r="AB14" s="262"/>
      <c r="AC14" s="262"/>
      <c r="AD14" s="262"/>
      <c r="AE14" s="262"/>
      <c r="AF14" s="262"/>
      <c r="AG14" s="262"/>
      <c r="AH14" s="169">
        <f t="shared" si="1"/>
        <v>0</v>
      </c>
      <c r="AI14" s="170">
        <f t="shared" si="3"/>
        <v>0</v>
      </c>
      <c r="AJ14" s="171" t="e">
        <f t="shared" si="2"/>
        <v>#DIV/0!</v>
      </c>
    </row>
    <row r="15" spans="1:36" ht="18.75" customHeight="1">
      <c r="A15" s="12"/>
      <c r="B15" s="266"/>
      <c r="C15" s="267"/>
      <c r="D15" s="268"/>
      <c r="E15" s="269"/>
      <c r="F15" s="270"/>
      <c r="G15" s="267"/>
      <c r="H15" s="267"/>
      <c r="I15" s="267"/>
      <c r="J15" s="267"/>
      <c r="K15" s="267"/>
      <c r="L15" s="267"/>
      <c r="M15" s="271"/>
      <c r="N15" s="267"/>
      <c r="O15" s="267"/>
      <c r="P15" s="267"/>
      <c r="Q15" s="267"/>
      <c r="R15" s="267"/>
      <c r="S15" s="272"/>
      <c r="T15" s="271"/>
      <c r="U15" s="267"/>
      <c r="V15" s="267"/>
      <c r="W15" s="267"/>
      <c r="X15" s="267"/>
      <c r="Y15" s="267"/>
      <c r="Z15" s="267"/>
      <c r="AA15" s="271"/>
      <c r="AB15" s="267"/>
      <c r="AC15" s="267"/>
      <c r="AD15" s="267"/>
      <c r="AE15" s="267"/>
      <c r="AF15" s="267"/>
      <c r="AG15" s="267"/>
      <c r="AH15" s="169">
        <f t="shared" si="1"/>
        <v>0</v>
      </c>
      <c r="AI15" s="170">
        <f t="shared" si="3"/>
        <v>0</v>
      </c>
      <c r="AJ15" s="171" t="e">
        <f t="shared" si="2"/>
        <v>#DIV/0!</v>
      </c>
    </row>
    <row r="16" spans="1:36" ht="18.75" customHeight="1" thickBot="1">
      <c r="A16" s="12"/>
      <c r="B16" s="254"/>
      <c r="C16" s="255"/>
      <c r="D16" s="256"/>
      <c r="E16" s="257"/>
      <c r="F16" s="258"/>
      <c r="G16" s="255"/>
      <c r="H16" s="255"/>
      <c r="I16" s="255"/>
      <c r="J16" s="255"/>
      <c r="K16" s="255"/>
      <c r="L16" s="255"/>
      <c r="M16" s="273"/>
      <c r="N16" s="255"/>
      <c r="O16" s="255"/>
      <c r="P16" s="255"/>
      <c r="Q16" s="255"/>
      <c r="R16" s="255"/>
      <c r="S16" s="259"/>
      <c r="T16" s="273"/>
      <c r="U16" s="255"/>
      <c r="V16" s="255"/>
      <c r="W16" s="255"/>
      <c r="X16" s="255"/>
      <c r="Y16" s="255"/>
      <c r="Z16" s="255"/>
      <c r="AA16" s="273"/>
      <c r="AB16" s="255"/>
      <c r="AC16" s="255"/>
      <c r="AD16" s="255"/>
      <c r="AE16" s="255"/>
      <c r="AF16" s="255"/>
      <c r="AG16" s="255"/>
      <c r="AH16" s="176">
        <f t="shared" si="1"/>
        <v>0</v>
      </c>
      <c r="AI16" s="177">
        <f t="shared" si="3"/>
        <v>0</v>
      </c>
      <c r="AJ16" s="178" t="e">
        <f t="shared" si="2"/>
        <v>#DIV/0!</v>
      </c>
    </row>
    <row r="17" spans="1:36" ht="18.75" customHeight="1">
      <c r="A17" s="12"/>
      <c r="B17" s="247"/>
      <c r="C17" s="248"/>
      <c r="D17" s="249"/>
      <c r="E17" s="250"/>
      <c r="F17" s="251"/>
      <c r="G17" s="248"/>
      <c r="H17" s="248"/>
      <c r="I17" s="248"/>
      <c r="J17" s="248"/>
      <c r="K17" s="248"/>
      <c r="L17" s="248"/>
      <c r="M17" s="253"/>
      <c r="N17" s="248"/>
      <c r="O17" s="248"/>
      <c r="P17" s="248"/>
      <c r="Q17" s="248"/>
      <c r="R17" s="248"/>
      <c r="S17" s="252"/>
      <c r="T17" s="253"/>
      <c r="U17" s="248"/>
      <c r="V17" s="248"/>
      <c r="W17" s="248"/>
      <c r="X17" s="248"/>
      <c r="Y17" s="248"/>
      <c r="Z17" s="248"/>
      <c r="AA17" s="253"/>
      <c r="AB17" s="248"/>
      <c r="AC17" s="248"/>
      <c r="AD17" s="248"/>
      <c r="AE17" s="248"/>
      <c r="AF17" s="248"/>
      <c r="AG17" s="248"/>
      <c r="AH17" s="179">
        <f t="shared" si="1"/>
        <v>0</v>
      </c>
      <c r="AI17" s="180">
        <f t="shared" si="3"/>
        <v>0</v>
      </c>
      <c r="AJ17" s="163" t="e">
        <f t="shared" si="2"/>
        <v>#DIV/0!</v>
      </c>
    </row>
    <row r="18" spans="1:36" ht="18.75" customHeight="1">
      <c r="A18" s="12"/>
      <c r="B18" s="274"/>
      <c r="C18" s="275"/>
      <c r="D18" s="276"/>
      <c r="E18" s="277"/>
      <c r="F18" s="270"/>
      <c r="G18" s="267"/>
      <c r="H18" s="267"/>
      <c r="I18" s="267"/>
      <c r="J18" s="267"/>
      <c r="K18" s="267"/>
      <c r="L18" s="267"/>
      <c r="M18" s="271"/>
      <c r="N18" s="267"/>
      <c r="O18" s="267"/>
      <c r="P18" s="267"/>
      <c r="Q18" s="267"/>
      <c r="R18" s="267"/>
      <c r="S18" s="272"/>
      <c r="T18" s="271"/>
      <c r="U18" s="267"/>
      <c r="V18" s="267"/>
      <c r="W18" s="267"/>
      <c r="X18" s="267"/>
      <c r="Y18" s="267"/>
      <c r="Z18" s="267"/>
      <c r="AA18" s="271"/>
      <c r="AB18" s="267"/>
      <c r="AC18" s="267"/>
      <c r="AD18" s="267"/>
      <c r="AE18" s="267"/>
      <c r="AF18" s="267"/>
      <c r="AG18" s="267"/>
      <c r="AH18" s="184">
        <f t="shared" si="1"/>
        <v>0</v>
      </c>
      <c r="AI18" s="185">
        <f t="shared" si="3"/>
        <v>0</v>
      </c>
      <c r="AJ18" s="171" t="e">
        <f t="shared" si="2"/>
        <v>#DIV/0!</v>
      </c>
    </row>
    <row r="19" spans="1:36" ht="18.75" customHeight="1">
      <c r="A19" s="12"/>
      <c r="B19" s="266"/>
      <c r="C19" s="267"/>
      <c r="D19" s="268"/>
      <c r="E19" s="269"/>
      <c r="F19" s="278"/>
      <c r="G19" s="275"/>
      <c r="H19" s="262"/>
      <c r="I19" s="262"/>
      <c r="J19" s="262"/>
      <c r="K19" s="262"/>
      <c r="L19" s="262"/>
      <c r="M19" s="260"/>
      <c r="N19" s="262"/>
      <c r="O19" s="262"/>
      <c r="P19" s="262"/>
      <c r="Q19" s="262"/>
      <c r="R19" s="262"/>
      <c r="S19" s="262"/>
      <c r="T19" s="260"/>
      <c r="U19" s="262"/>
      <c r="V19" s="262"/>
      <c r="W19" s="262"/>
      <c r="X19" s="262"/>
      <c r="Y19" s="262"/>
      <c r="Z19" s="262"/>
      <c r="AA19" s="260"/>
      <c r="AB19" s="262"/>
      <c r="AC19" s="262"/>
      <c r="AD19" s="262"/>
      <c r="AE19" s="262"/>
      <c r="AF19" s="262"/>
      <c r="AG19" s="262"/>
      <c r="AH19" s="184">
        <f t="shared" si="1"/>
        <v>0</v>
      </c>
      <c r="AI19" s="185">
        <f t="shared" si="3"/>
        <v>0</v>
      </c>
      <c r="AJ19" s="171" t="e">
        <f t="shared" si="2"/>
        <v>#DIV/0!</v>
      </c>
    </row>
    <row r="20" spans="1:36" ht="18.75" customHeight="1">
      <c r="A20" s="12"/>
      <c r="B20" s="274"/>
      <c r="C20" s="275"/>
      <c r="D20" s="276"/>
      <c r="E20" s="277"/>
      <c r="F20" s="270"/>
      <c r="G20" s="267"/>
      <c r="H20" s="267"/>
      <c r="I20" s="267"/>
      <c r="J20" s="267"/>
      <c r="K20" s="267"/>
      <c r="L20" s="267"/>
      <c r="M20" s="271"/>
      <c r="N20" s="267"/>
      <c r="O20" s="267"/>
      <c r="P20" s="267"/>
      <c r="Q20" s="267"/>
      <c r="R20" s="267"/>
      <c r="S20" s="267"/>
      <c r="T20" s="271"/>
      <c r="U20" s="267"/>
      <c r="V20" s="267"/>
      <c r="W20" s="267"/>
      <c r="X20" s="267"/>
      <c r="Y20" s="267"/>
      <c r="Z20" s="267"/>
      <c r="AA20" s="271"/>
      <c r="AB20" s="267"/>
      <c r="AC20" s="267"/>
      <c r="AD20" s="267"/>
      <c r="AE20" s="267"/>
      <c r="AF20" s="267"/>
      <c r="AG20" s="267"/>
      <c r="AH20" s="184">
        <f t="shared" si="1"/>
        <v>0</v>
      </c>
      <c r="AI20" s="185">
        <f t="shared" si="3"/>
        <v>0</v>
      </c>
      <c r="AJ20" s="171" t="e">
        <f t="shared" si="2"/>
        <v>#DIV/0!</v>
      </c>
    </row>
    <row r="21" spans="1:36" ht="18.75" customHeight="1">
      <c r="A21" s="12"/>
      <c r="B21" s="266"/>
      <c r="C21" s="267"/>
      <c r="D21" s="268"/>
      <c r="E21" s="269"/>
      <c r="F21" s="270"/>
      <c r="G21" s="267"/>
      <c r="H21" s="262"/>
      <c r="I21" s="262"/>
      <c r="J21" s="262"/>
      <c r="K21" s="262"/>
      <c r="L21" s="262"/>
      <c r="M21" s="260"/>
      <c r="N21" s="262"/>
      <c r="O21" s="262"/>
      <c r="P21" s="262"/>
      <c r="Q21" s="262"/>
      <c r="R21" s="262"/>
      <c r="S21" s="262"/>
      <c r="T21" s="260"/>
      <c r="U21" s="262"/>
      <c r="V21" s="262"/>
      <c r="W21" s="262"/>
      <c r="X21" s="262"/>
      <c r="Y21" s="262"/>
      <c r="Z21" s="262"/>
      <c r="AA21" s="260"/>
      <c r="AB21" s="262"/>
      <c r="AC21" s="262"/>
      <c r="AD21" s="262"/>
      <c r="AE21" s="262"/>
      <c r="AF21" s="262"/>
      <c r="AG21" s="262"/>
      <c r="AH21" s="184">
        <f t="shared" si="1"/>
        <v>0</v>
      </c>
      <c r="AI21" s="185">
        <f t="shared" si="3"/>
        <v>0</v>
      </c>
      <c r="AJ21" s="171" t="e">
        <f t="shared" si="2"/>
        <v>#DIV/0!</v>
      </c>
    </row>
    <row r="22" spans="1:36" ht="18.75" customHeight="1">
      <c r="A22" s="12"/>
      <c r="B22" s="274"/>
      <c r="C22" s="275"/>
      <c r="D22" s="276"/>
      <c r="E22" s="277"/>
      <c r="F22" s="270"/>
      <c r="G22" s="267"/>
      <c r="H22" s="267"/>
      <c r="I22" s="267"/>
      <c r="J22" s="267"/>
      <c r="K22" s="267"/>
      <c r="L22" s="267"/>
      <c r="M22" s="271"/>
      <c r="N22" s="267"/>
      <c r="O22" s="267"/>
      <c r="P22" s="267"/>
      <c r="Q22" s="267"/>
      <c r="R22" s="267"/>
      <c r="S22" s="267"/>
      <c r="T22" s="271"/>
      <c r="U22" s="267"/>
      <c r="V22" s="267"/>
      <c r="W22" s="267"/>
      <c r="X22" s="267"/>
      <c r="Y22" s="267"/>
      <c r="Z22" s="267"/>
      <c r="AA22" s="271"/>
      <c r="AB22" s="267"/>
      <c r="AC22" s="267"/>
      <c r="AD22" s="267"/>
      <c r="AE22" s="267"/>
      <c r="AF22" s="267"/>
      <c r="AG22" s="267"/>
      <c r="AH22" s="184">
        <f t="shared" si="1"/>
        <v>0</v>
      </c>
      <c r="AI22" s="185">
        <f t="shared" si="3"/>
        <v>0</v>
      </c>
      <c r="AJ22" s="171" t="e">
        <f t="shared" si="2"/>
        <v>#DIV/0!</v>
      </c>
    </row>
    <row r="23" spans="1:36" ht="18.75" customHeight="1">
      <c r="A23" s="12"/>
      <c r="B23" s="266"/>
      <c r="C23" s="267"/>
      <c r="D23" s="268"/>
      <c r="E23" s="269"/>
      <c r="F23" s="270"/>
      <c r="G23" s="267"/>
      <c r="H23" s="262"/>
      <c r="I23" s="262"/>
      <c r="J23" s="262"/>
      <c r="K23" s="262"/>
      <c r="L23" s="262"/>
      <c r="M23" s="260"/>
      <c r="N23" s="262"/>
      <c r="O23" s="262"/>
      <c r="P23" s="262"/>
      <c r="Q23" s="262"/>
      <c r="R23" s="262"/>
      <c r="S23" s="262"/>
      <c r="T23" s="260"/>
      <c r="U23" s="262"/>
      <c r="V23" s="262"/>
      <c r="W23" s="262"/>
      <c r="X23" s="262"/>
      <c r="Y23" s="262"/>
      <c r="Z23" s="262"/>
      <c r="AA23" s="260"/>
      <c r="AB23" s="262"/>
      <c r="AC23" s="262"/>
      <c r="AD23" s="262"/>
      <c r="AE23" s="262"/>
      <c r="AF23" s="262"/>
      <c r="AG23" s="262"/>
      <c r="AH23" s="184">
        <f t="shared" si="1"/>
        <v>0</v>
      </c>
      <c r="AI23" s="185">
        <f t="shared" si="3"/>
        <v>0</v>
      </c>
      <c r="AJ23" s="171" t="e">
        <f t="shared" si="2"/>
        <v>#DIV/0!</v>
      </c>
    </row>
    <row r="24" spans="1:36" ht="18.75" customHeight="1">
      <c r="A24" s="12"/>
      <c r="B24" s="274"/>
      <c r="C24" s="275"/>
      <c r="D24" s="276"/>
      <c r="E24" s="277"/>
      <c r="F24" s="270"/>
      <c r="G24" s="267"/>
      <c r="H24" s="267"/>
      <c r="I24" s="267"/>
      <c r="J24" s="267"/>
      <c r="K24" s="267"/>
      <c r="L24" s="267"/>
      <c r="M24" s="271"/>
      <c r="N24" s="267"/>
      <c r="O24" s="267"/>
      <c r="P24" s="267"/>
      <c r="Q24" s="267"/>
      <c r="R24" s="267"/>
      <c r="S24" s="267"/>
      <c r="T24" s="271"/>
      <c r="U24" s="267"/>
      <c r="V24" s="267"/>
      <c r="W24" s="267"/>
      <c r="X24" s="267"/>
      <c r="Y24" s="267"/>
      <c r="Z24" s="267"/>
      <c r="AA24" s="271"/>
      <c r="AB24" s="267"/>
      <c r="AC24" s="267"/>
      <c r="AD24" s="267"/>
      <c r="AE24" s="267"/>
      <c r="AF24" s="267"/>
      <c r="AG24" s="267"/>
      <c r="AH24" s="184">
        <f t="shared" si="1"/>
        <v>0</v>
      </c>
      <c r="AI24" s="185">
        <f t="shared" si="3"/>
        <v>0</v>
      </c>
      <c r="AJ24" s="171" t="e">
        <f t="shared" si="2"/>
        <v>#DIV/0!</v>
      </c>
    </row>
    <row r="25" spans="1:36" ht="18.75" customHeight="1">
      <c r="A25" s="12"/>
      <c r="B25" s="266"/>
      <c r="C25" s="267"/>
      <c r="D25" s="268"/>
      <c r="E25" s="269"/>
      <c r="F25" s="270"/>
      <c r="G25" s="267"/>
      <c r="H25" s="267"/>
      <c r="I25" s="267"/>
      <c r="J25" s="267"/>
      <c r="K25" s="267"/>
      <c r="L25" s="267"/>
      <c r="M25" s="271"/>
      <c r="N25" s="267"/>
      <c r="O25" s="267"/>
      <c r="P25" s="267"/>
      <c r="Q25" s="267"/>
      <c r="R25" s="267"/>
      <c r="S25" s="267"/>
      <c r="T25" s="271"/>
      <c r="U25" s="267"/>
      <c r="V25" s="267"/>
      <c r="W25" s="267"/>
      <c r="X25" s="267"/>
      <c r="Y25" s="267"/>
      <c r="Z25" s="267"/>
      <c r="AA25" s="271"/>
      <c r="AB25" s="267"/>
      <c r="AC25" s="267"/>
      <c r="AD25" s="267"/>
      <c r="AE25" s="267"/>
      <c r="AF25" s="267"/>
      <c r="AG25" s="267"/>
      <c r="AH25" s="184">
        <f t="shared" si="1"/>
        <v>0</v>
      </c>
      <c r="AI25" s="185">
        <f t="shared" si="3"/>
        <v>0</v>
      </c>
      <c r="AJ25" s="171" t="e">
        <f t="shared" si="2"/>
        <v>#DIV/0!</v>
      </c>
    </row>
    <row r="26" spans="1:36" ht="18.75" customHeight="1">
      <c r="A26" s="12"/>
      <c r="B26" s="274"/>
      <c r="C26" s="275"/>
      <c r="D26" s="276"/>
      <c r="E26" s="277"/>
      <c r="F26" s="270"/>
      <c r="G26" s="267"/>
      <c r="H26" s="267"/>
      <c r="I26" s="267"/>
      <c r="J26" s="267"/>
      <c r="K26" s="267"/>
      <c r="L26" s="267"/>
      <c r="M26" s="271"/>
      <c r="N26" s="267"/>
      <c r="O26" s="267"/>
      <c r="P26" s="267"/>
      <c r="Q26" s="267"/>
      <c r="R26" s="267"/>
      <c r="S26" s="267"/>
      <c r="T26" s="271"/>
      <c r="U26" s="267"/>
      <c r="V26" s="267"/>
      <c r="W26" s="267"/>
      <c r="X26" s="267"/>
      <c r="Y26" s="267"/>
      <c r="Z26" s="267"/>
      <c r="AA26" s="271"/>
      <c r="AB26" s="267"/>
      <c r="AC26" s="267"/>
      <c r="AD26" s="267"/>
      <c r="AE26" s="267"/>
      <c r="AF26" s="267"/>
      <c r="AG26" s="267"/>
      <c r="AH26" s="184">
        <f t="shared" si="1"/>
        <v>0</v>
      </c>
      <c r="AI26" s="185">
        <f t="shared" si="3"/>
        <v>0</v>
      </c>
      <c r="AJ26" s="171" t="e">
        <f t="shared" si="2"/>
        <v>#DIV/0!</v>
      </c>
    </row>
    <row r="27" spans="1:36" ht="18.75" customHeight="1">
      <c r="A27" s="12"/>
      <c r="B27" s="266"/>
      <c r="C27" s="267"/>
      <c r="D27" s="268"/>
      <c r="E27" s="269"/>
      <c r="F27" s="270"/>
      <c r="G27" s="267"/>
      <c r="H27" s="267"/>
      <c r="I27" s="267"/>
      <c r="J27" s="267"/>
      <c r="K27" s="267"/>
      <c r="L27" s="267"/>
      <c r="M27" s="271"/>
      <c r="N27" s="267"/>
      <c r="O27" s="267"/>
      <c r="P27" s="267"/>
      <c r="Q27" s="267"/>
      <c r="R27" s="267"/>
      <c r="S27" s="267"/>
      <c r="T27" s="271"/>
      <c r="U27" s="267"/>
      <c r="V27" s="267"/>
      <c r="W27" s="267"/>
      <c r="X27" s="267"/>
      <c r="Y27" s="267"/>
      <c r="Z27" s="267"/>
      <c r="AA27" s="271"/>
      <c r="AB27" s="267"/>
      <c r="AC27" s="267"/>
      <c r="AD27" s="267"/>
      <c r="AE27" s="267"/>
      <c r="AF27" s="267"/>
      <c r="AG27" s="267"/>
      <c r="AH27" s="184">
        <f t="shared" si="1"/>
        <v>0</v>
      </c>
      <c r="AI27" s="185">
        <f t="shared" si="3"/>
        <v>0</v>
      </c>
      <c r="AJ27" s="171" t="e">
        <f t="shared" si="2"/>
        <v>#DIV/0!</v>
      </c>
    </row>
    <row r="28" spans="1:36" ht="18.75" customHeight="1">
      <c r="A28" s="12"/>
      <c r="B28" s="274"/>
      <c r="C28" s="275"/>
      <c r="D28" s="276"/>
      <c r="E28" s="277"/>
      <c r="F28" s="270"/>
      <c r="G28" s="267"/>
      <c r="H28" s="267"/>
      <c r="I28" s="267"/>
      <c r="J28" s="267"/>
      <c r="K28" s="267"/>
      <c r="L28" s="267"/>
      <c r="M28" s="271"/>
      <c r="N28" s="267"/>
      <c r="O28" s="267"/>
      <c r="P28" s="267"/>
      <c r="Q28" s="267"/>
      <c r="R28" s="267"/>
      <c r="S28" s="267"/>
      <c r="T28" s="271"/>
      <c r="U28" s="267"/>
      <c r="V28" s="267"/>
      <c r="W28" s="267"/>
      <c r="X28" s="267"/>
      <c r="Y28" s="267"/>
      <c r="Z28" s="267"/>
      <c r="AA28" s="271"/>
      <c r="AB28" s="267"/>
      <c r="AC28" s="267"/>
      <c r="AD28" s="267"/>
      <c r="AE28" s="267"/>
      <c r="AF28" s="267"/>
      <c r="AG28" s="267"/>
      <c r="AH28" s="184">
        <f t="shared" si="1"/>
        <v>0</v>
      </c>
      <c r="AI28" s="185">
        <f t="shared" si="3"/>
        <v>0</v>
      </c>
      <c r="AJ28" s="171" t="e">
        <f t="shared" si="2"/>
        <v>#DIV/0!</v>
      </c>
    </row>
    <row r="29" spans="1:36" ht="18.75" customHeight="1">
      <c r="A29" s="12"/>
      <c r="B29" s="266"/>
      <c r="C29" s="267"/>
      <c r="D29" s="268"/>
      <c r="E29" s="269"/>
      <c r="F29" s="270"/>
      <c r="G29" s="267"/>
      <c r="H29" s="275"/>
      <c r="I29" s="275"/>
      <c r="J29" s="275"/>
      <c r="K29" s="275"/>
      <c r="L29" s="275"/>
      <c r="M29" s="279"/>
      <c r="N29" s="275"/>
      <c r="O29" s="275"/>
      <c r="P29" s="275"/>
      <c r="Q29" s="275"/>
      <c r="R29" s="275"/>
      <c r="S29" s="275"/>
      <c r="T29" s="279"/>
      <c r="U29" s="275"/>
      <c r="V29" s="275"/>
      <c r="W29" s="275"/>
      <c r="X29" s="275"/>
      <c r="Y29" s="275"/>
      <c r="Z29" s="275"/>
      <c r="AA29" s="279"/>
      <c r="AB29" s="275"/>
      <c r="AC29" s="275"/>
      <c r="AD29" s="275"/>
      <c r="AE29" s="275"/>
      <c r="AF29" s="275"/>
      <c r="AG29" s="275"/>
      <c r="AH29" s="184">
        <f t="shared" si="1"/>
        <v>0</v>
      </c>
      <c r="AI29" s="185">
        <f t="shared" si="3"/>
        <v>0</v>
      </c>
      <c r="AJ29" s="171" t="e">
        <f t="shared" si="2"/>
        <v>#DIV/0!</v>
      </c>
    </row>
    <row r="30" spans="1:36" ht="18.75" customHeight="1">
      <c r="A30" s="12"/>
      <c r="B30" s="274"/>
      <c r="C30" s="275"/>
      <c r="D30" s="276"/>
      <c r="E30" s="277"/>
      <c r="F30" s="270"/>
      <c r="G30" s="267"/>
      <c r="H30" s="267"/>
      <c r="I30" s="267"/>
      <c r="J30" s="267"/>
      <c r="K30" s="267"/>
      <c r="L30" s="267"/>
      <c r="M30" s="271"/>
      <c r="N30" s="267"/>
      <c r="O30" s="267"/>
      <c r="P30" s="267"/>
      <c r="Q30" s="267"/>
      <c r="R30" s="267"/>
      <c r="S30" s="267"/>
      <c r="T30" s="271"/>
      <c r="U30" s="267"/>
      <c r="V30" s="267"/>
      <c r="W30" s="267"/>
      <c r="X30" s="267"/>
      <c r="Y30" s="267"/>
      <c r="Z30" s="267"/>
      <c r="AA30" s="271"/>
      <c r="AB30" s="267"/>
      <c r="AC30" s="267"/>
      <c r="AD30" s="267"/>
      <c r="AE30" s="267"/>
      <c r="AF30" s="267"/>
      <c r="AG30" s="267"/>
      <c r="AH30" s="184">
        <f t="shared" si="1"/>
        <v>0</v>
      </c>
      <c r="AI30" s="185">
        <f t="shared" si="3"/>
        <v>0</v>
      </c>
      <c r="AJ30" s="171" t="e">
        <f t="shared" si="2"/>
        <v>#DIV/0!</v>
      </c>
    </row>
    <row r="31" spans="1:36" ht="18.75" customHeight="1">
      <c r="A31" s="12"/>
      <c r="B31" s="266"/>
      <c r="C31" s="267"/>
      <c r="D31" s="268"/>
      <c r="E31" s="269"/>
      <c r="F31" s="270"/>
      <c r="G31" s="267"/>
      <c r="H31" s="267"/>
      <c r="I31" s="267"/>
      <c r="J31" s="267"/>
      <c r="K31" s="267"/>
      <c r="L31" s="267"/>
      <c r="M31" s="271"/>
      <c r="N31" s="267"/>
      <c r="O31" s="267"/>
      <c r="P31" s="267"/>
      <c r="Q31" s="267"/>
      <c r="R31" s="267"/>
      <c r="S31" s="267"/>
      <c r="T31" s="271"/>
      <c r="U31" s="267"/>
      <c r="V31" s="267"/>
      <c r="W31" s="267"/>
      <c r="X31" s="267"/>
      <c r="Y31" s="267"/>
      <c r="Z31" s="267"/>
      <c r="AA31" s="271"/>
      <c r="AB31" s="267"/>
      <c r="AC31" s="267"/>
      <c r="AD31" s="267"/>
      <c r="AE31" s="267"/>
      <c r="AF31" s="267"/>
      <c r="AG31" s="267"/>
      <c r="AH31" s="184">
        <f t="shared" si="1"/>
        <v>0</v>
      </c>
      <c r="AI31" s="185">
        <f t="shared" si="3"/>
        <v>0</v>
      </c>
      <c r="AJ31" s="171" t="e">
        <f t="shared" si="2"/>
        <v>#DIV/0!</v>
      </c>
    </row>
    <row r="32" spans="1:36" ht="18.75" customHeight="1">
      <c r="A32" s="12"/>
      <c r="B32" s="274"/>
      <c r="C32" s="275"/>
      <c r="D32" s="276"/>
      <c r="E32" s="277"/>
      <c r="F32" s="270"/>
      <c r="G32" s="267"/>
      <c r="H32" s="267"/>
      <c r="I32" s="267"/>
      <c r="J32" s="267"/>
      <c r="K32" s="267"/>
      <c r="L32" s="267"/>
      <c r="M32" s="271"/>
      <c r="N32" s="267"/>
      <c r="O32" s="267"/>
      <c r="P32" s="267"/>
      <c r="Q32" s="267"/>
      <c r="R32" s="267"/>
      <c r="S32" s="267"/>
      <c r="T32" s="271"/>
      <c r="U32" s="267"/>
      <c r="V32" s="267"/>
      <c r="W32" s="267"/>
      <c r="X32" s="267"/>
      <c r="Y32" s="267"/>
      <c r="Z32" s="267"/>
      <c r="AA32" s="271"/>
      <c r="AB32" s="267"/>
      <c r="AC32" s="267"/>
      <c r="AD32" s="267"/>
      <c r="AE32" s="267"/>
      <c r="AF32" s="267"/>
      <c r="AG32" s="267"/>
      <c r="AH32" s="184">
        <f t="shared" si="1"/>
        <v>0</v>
      </c>
      <c r="AI32" s="185">
        <f t="shared" si="3"/>
        <v>0</v>
      </c>
      <c r="AJ32" s="171" t="e">
        <f t="shared" si="2"/>
        <v>#DIV/0!</v>
      </c>
    </row>
    <row r="33" spans="1:36" ht="18.75" customHeight="1">
      <c r="A33" s="12"/>
      <c r="B33" s="266"/>
      <c r="C33" s="267"/>
      <c r="D33" s="268"/>
      <c r="E33" s="269"/>
      <c r="F33" s="278"/>
      <c r="G33" s="275"/>
      <c r="H33" s="275"/>
      <c r="I33" s="275"/>
      <c r="J33" s="275"/>
      <c r="K33" s="275"/>
      <c r="L33" s="275"/>
      <c r="M33" s="279"/>
      <c r="N33" s="275"/>
      <c r="O33" s="275"/>
      <c r="P33" s="275"/>
      <c r="Q33" s="275"/>
      <c r="R33" s="275"/>
      <c r="S33" s="275"/>
      <c r="T33" s="279"/>
      <c r="U33" s="275"/>
      <c r="V33" s="275"/>
      <c r="W33" s="275"/>
      <c r="X33" s="275"/>
      <c r="Y33" s="275"/>
      <c r="Z33" s="275"/>
      <c r="AA33" s="279"/>
      <c r="AB33" s="275"/>
      <c r="AC33" s="275"/>
      <c r="AD33" s="275"/>
      <c r="AE33" s="275"/>
      <c r="AF33" s="275"/>
      <c r="AG33" s="275"/>
      <c r="AH33" s="184">
        <f t="shared" si="1"/>
        <v>0</v>
      </c>
      <c r="AI33" s="185">
        <f t="shared" si="3"/>
        <v>0</v>
      </c>
      <c r="AJ33" s="171" t="e">
        <f t="shared" si="2"/>
        <v>#DIV/0!</v>
      </c>
    </row>
    <row r="34" spans="1:36" ht="18.75" customHeight="1">
      <c r="A34" s="12"/>
      <c r="B34" s="274"/>
      <c r="C34" s="275"/>
      <c r="D34" s="276"/>
      <c r="E34" s="277"/>
      <c r="F34" s="270"/>
      <c r="G34" s="267"/>
      <c r="H34" s="267"/>
      <c r="I34" s="267"/>
      <c r="J34" s="267"/>
      <c r="K34" s="267"/>
      <c r="L34" s="267"/>
      <c r="M34" s="271"/>
      <c r="N34" s="267"/>
      <c r="O34" s="267"/>
      <c r="P34" s="267"/>
      <c r="Q34" s="267"/>
      <c r="R34" s="267"/>
      <c r="S34" s="267"/>
      <c r="T34" s="271"/>
      <c r="U34" s="267"/>
      <c r="V34" s="267"/>
      <c r="W34" s="267"/>
      <c r="X34" s="267"/>
      <c r="Y34" s="267"/>
      <c r="Z34" s="267"/>
      <c r="AA34" s="271"/>
      <c r="AB34" s="267"/>
      <c r="AC34" s="267"/>
      <c r="AD34" s="267"/>
      <c r="AE34" s="267"/>
      <c r="AF34" s="267"/>
      <c r="AG34" s="267"/>
      <c r="AH34" s="184">
        <f t="shared" si="1"/>
        <v>0</v>
      </c>
      <c r="AI34" s="185">
        <f t="shared" si="3"/>
        <v>0</v>
      </c>
      <c r="AJ34" s="171" t="e">
        <f t="shared" si="2"/>
        <v>#DIV/0!</v>
      </c>
    </row>
    <row r="35" spans="1:36" ht="18.75" customHeight="1">
      <c r="A35" s="12"/>
      <c r="B35" s="266"/>
      <c r="C35" s="267"/>
      <c r="D35" s="268"/>
      <c r="E35" s="269"/>
      <c r="F35" s="270"/>
      <c r="G35" s="267"/>
      <c r="H35" s="267"/>
      <c r="I35" s="267"/>
      <c r="J35" s="267"/>
      <c r="K35" s="267"/>
      <c r="L35" s="267"/>
      <c r="M35" s="271"/>
      <c r="N35" s="267"/>
      <c r="O35" s="267"/>
      <c r="P35" s="267"/>
      <c r="Q35" s="267"/>
      <c r="R35" s="267"/>
      <c r="S35" s="267"/>
      <c r="T35" s="271"/>
      <c r="U35" s="267"/>
      <c r="V35" s="267"/>
      <c r="W35" s="267"/>
      <c r="X35" s="267"/>
      <c r="Y35" s="267"/>
      <c r="Z35" s="267"/>
      <c r="AA35" s="271"/>
      <c r="AB35" s="267"/>
      <c r="AC35" s="267"/>
      <c r="AD35" s="267"/>
      <c r="AE35" s="267"/>
      <c r="AF35" s="267"/>
      <c r="AG35" s="267"/>
      <c r="AH35" s="184">
        <f t="shared" si="1"/>
        <v>0</v>
      </c>
      <c r="AI35" s="185">
        <f t="shared" si="3"/>
        <v>0</v>
      </c>
      <c r="AJ35" s="171" t="e">
        <f t="shared" si="2"/>
        <v>#DIV/0!</v>
      </c>
    </row>
    <row r="36" spans="1:36" ht="18.75" customHeight="1" thickBot="1">
      <c r="A36" s="12"/>
      <c r="B36" s="280"/>
      <c r="C36" s="281"/>
      <c r="D36" s="282"/>
      <c r="E36" s="283"/>
      <c r="F36" s="284"/>
      <c r="G36" s="285"/>
      <c r="H36" s="285"/>
      <c r="I36" s="285"/>
      <c r="J36" s="285"/>
      <c r="K36" s="285"/>
      <c r="L36" s="285"/>
      <c r="M36" s="286"/>
      <c r="N36" s="285"/>
      <c r="O36" s="285"/>
      <c r="P36" s="285"/>
      <c r="Q36" s="285"/>
      <c r="R36" s="285"/>
      <c r="S36" s="285"/>
      <c r="T36" s="286"/>
      <c r="U36" s="285"/>
      <c r="V36" s="285"/>
      <c r="W36" s="285"/>
      <c r="X36" s="285"/>
      <c r="Y36" s="285"/>
      <c r="Z36" s="285"/>
      <c r="AA36" s="286"/>
      <c r="AB36" s="285"/>
      <c r="AC36" s="285"/>
      <c r="AD36" s="285"/>
      <c r="AE36" s="285"/>
      <c r="AF36" s="285"/>
      <c r="AG36" s="285"/>
      <c r="AH36" s="190">
        <f t="shared" si="1"/>
        <v>0</v>
      </c>
      <c r="AI36" s="191">
        <f t="shared" si="3"/>
        <v>0</v>
      </c>
      <c r="AJ36" s="178" t="e">
        <f t="shared" si="2"/>
        <v>#DIV/0!</v>
      </c>
    </row>
    <row r="37" spans="1:36" ht="20.25" customHeight="1">
      <c r="A37" s="192"/>
      <c r="B37" s="500" t="s">
        <v>131</v>
      </c>
      <c r="C37" s="501"/>
      <c r="D37" s="501"/>
      <c r="E37" s="501"/>
      <c r="F37" s="258"/>
      <c r="G37" s="255"/>
      <c r="H37" s="255"/>
      <c r="I37" s="255"/>
      <c r="J37" s="255"/>
      <c r="K37" s="255"/>
      <c r="L37" s="259"/>
      <c r="M37" s="287"/>
      <c r="N37" s="288"/>
      <c r="O37" s="288"/>
      <c r="P37" s="288"/>
      <c r="Q37" s="288"/>
      <c r="R37" s="288"/>
      <c r="S37" s="289"/>
      <c r="T37" s="290"/>
      <c r="U37" s="255"/>
      <c r="V37" s="255"/>
      <c r="W37" s="255"/>
      <c r="X37" s="255"/>
      <c r="Y37" s="255"/>
      <c r="Z37" s="259"/>
      <c r="AA37" s="287"/>
      <c r="AB37" s="255"/>
      <c r="AC37" s="255"/>
      <c r="AD37" s="255"/>
      <c r="AE37" s="255"/>
      <c r="AF37" s="255"/>
      <c r="AG37" s="255"/>
      <c r="AH37" s="195">
        <f>SUM(F37:AG37)</f>
        <v>0</v>
      </c>
      <c r="AI37" s="196">
        <f t="shared" si="3"/>
        <v>0</v>
      </c>
      <c r="AJ37" s="197" t="e">
        <f>ROUNDDOWN(AI37/(($R$44+($V$44/60))),1)</f>
        <v>#DIV/0!</v>
      </c>
    </row>
    <row r="38" spans="1:36" ht="20.25" customHeight="1">
      <c r="A38" s="192"/>
      <c r="B38" s="502" t="s">
        <v>132</v>
      </c>
      <c r="C38" s="503"/>
      <c r="D38" s="503"/>
      <c r="E38" s="503"/>
      <c r="F38" s="198" t="e">
        <f>ROUNDDOWN(F37/($R$45+($V$45/60)),1)</f>
        <v>#DIV/0!</v>
      </c>
      <c r="G38" s="199" t="e">
        <f aca="true" t="shared" si="4" ref="G38:AG38">ROUNDDOWN(G37/($R$45+($V$45/60)),1)</f>
        <v>#DIV/0!</v>
      </c>
      <c r="H38" s="199" t="e">
        <f t="shared" si="4"/>
        <v>#DIV/0!</v>
      </c>
      <c r="I38" s="199" t="e">
        <f t="shared" si="4"/>
        <v>#DIV/0!</v>
      </c>
      <c r="J38" s="199" t="e">
        <f t="shared" si="4"/>
        <v>#DIV/0!</v>
      </c>
      <c r="K38" s="199" t="e">
        <f t="shared" si="4"/>
        <v>#DIV/0!</v>
      </c>
      <c r="L38" s="200" t="e">
        <f t="shared" si="4"/>
        <v>#DIV/0!</v>
      </c>
      <c r="M38" s="198" t="e">
        <f t="shared" si="4"/>
        <v>#DIV/0!</v>
      </c>
      <c r="N38" s="199" t="e">
        <f t="shared" si="4"/>
        <v>#DIV/0!</v>
      </c>
      <c r="O38" s="199" t="e">
        <f t="shared" si="4"/>
        <v>#DIV/0!</v>
      </c>
      <c r="P38" s="199" t="e">
        <f t="shared" si="4"/>
        <v>#DIV/0!</v>
      </c>
      <c r="Q38" s="199" t="e">
        <f t="shared" si="4"/>
        <v>#DIV/0!</v>
      </c>
      <c r="R38" s="199" t="e">
        <f t="shared" si="4"/>
        <v>#DIV/0!</v>
      </c>
      <c r="S38" s="200" t="e">
        <f t="shared" si="4"/>
        <v>#DIV/0!</v>
      </c>
      <c r="T38" s="198" t="e">
        <f t="shared" si="4"/>
        <v>#DIV/0!</v>
      </c>
      <c r="U38" s="199" t="e">
        <f t="shared" si="4"/>
        <v>#DIV/0!</v>
      </c>
      <c r="V38" s="199" t="e">
        <f t="shared" si="4"/>
        <v>#DIV/0!</v>
      </c>
      <c r="W38" s="199" t="e">
        <f t="shared" si="4"/>
        <v>#DIV/0!</v>
      </c>
      <c r="X38" s="199" t="e">
        <f t="shared" si="4"/>
        <v>#DIV/0!</v>
      </c>
      <c r="Y38" s="199" t="e">
        <f t="shared" si="4"/>
        <v>#DIV/0!</v>
      </c>
      <c r="Z38" s="200" t="e">
        <f t="shared" si="4"/>
        <v>#DIV/0!</v>
      </c>
      <c r="AA38" s="198" t="e">
        <f t="shared" si="4"/>
        <v>#DIV/0!</v>
      </c>
      <c r="AB38" s="199" t="e">
        <f t="shared" si="4"/>
        <v>#DIV/0!</v>
      </c>
      <c r="AC38" s="199" t="e">
        <f t="shared" si="4"/>
        <v>#DIV/0!</v>
      </c>
      <c r="AD38" s="199" t="e">
        <f t="shared" si="4"/>
        <v>#DIV/0!</v>
      </c>
      <c r="AE38" s="199" t="e">
        <f t="shared" si="4"/>
        <v>#DIV/0!</v>
      </c>
      <c r="AF38" s="199" t="e">
        <f t="shared" si="4"/>
        <v>#DIV/0!</v>
      </c>
      <c r="AG38" s="200" t="e">
        <f t="shared" si="4"/>
        <v>#DIV/0!</v>
      </c>
      <c r="AH38" s="201" t="s">
        <v>133</v>
      </c>
      <c r="AI38" s="202" t="s">
        <v>133</v>
      </c>
      <c r="AJ38" s="203" t="s">
        <v>133</v>
      </c>
    </row>
    <row r="39" spans="1:36" ht="20.25" customHeight="1">
      <c r="A39" s="192"/>
      <c r="B39" s="513" t="s">
        <v>43</v>
      </c>
      <c r="C39" s="514"/>
      <c r="D39" s="514"/>
      <c r="E39" s="514"/>
      <c r="F39" s="265"/>
      <c r="G39" s="262"/>
      <c r="H39" s="262"/>
      <c r="I39" s="262"/>
      <c r="J39" s="262"/>
      <c r="K39" s="262"/>
      <c r="L39" s="291"/>
      <c r="M39" s="260"/>
      <c r="N39" s="262"/>
      <c r="O39" s="262"/>
      <c r="P39" s="262"/>
      <c r="Q39" s="262"/>
      <c r="R39" s="262"/>
      <c r="S39" s="292"/>
      <c r="T39" s="293"/>
      <c r="U39" s="262"/>
      <c r="V39" s="262"/>
      <c r="W39" s="262"/>
      <c r="X39" s="262"/>
      <c r="Y39" s="262"/>
      <c r="Z39" s="291"/>
      <c r="AA39" s="260"/>
      <c r="AB39" s="262"/>
      <c r="AC39" s="262"/>
      <c r="AD39" s="262"/>
      <c r="AE39" s="262"/>
      <c r="AF39" s="262"/>
      <c r="AG39" s="294"/>
      <c r="AH39" s="206">
        <f>SUM(F39:AG39)</f>
        <v>0</v>
      </c>
      <c r="AI39" s="196">
        <f>ROUNDDOWN(AH39/4,1)</f>
        <v>0</v>
      </c>
      <c r="AJ39" s="207" t="s">
        <v>133</v>
      </c>
    </row>
    <row r="40" spans="1:36" ht="20.25" customHeight="1" thickBot="1">
      <c r="A40" s="192"/>
      <c r="B40" s="515" t="s">
        <v>134</v>
      </c>
      <c r="C40" s="516"/>
      <c r="D40" s="516"/>
      <c r="E40" s="516"/>
      <c r="F40" s="208" t="e">
        <f>ROUNDDOWN(F39/($R$45+($V$45/60)),1)</f>
        <v>#DIV/0!</v>
      </c>
      <c r="G40" s="209" t="e">
        <f aca="true" t="shared" si="5" ref="G40:AG40">ROUNDDOWN(G39/($R$45+($V$45/60)),1)</f>
        <v>#DIV/0!</v>
      </c>
      <c r="H40" s="209" t="e">
        <f t="shared" si="5"/>
        <v>#DIV/0!</v>
      </c>
      <c r="I40" s="209" t="e">
        <f t="shared" si="5"/>
        <v>#DIV/0!</v>
      </c>
      <c r="J40" s="209" t="e">
        <f t="shared" si="5"/>
        <v>#DIV/0!</v>
      </c>
      <c r="K40" s="209" t="e">
        <f t="shared" si="5"/>
        <v>#DIV/0!</v>
      </c>
      <c r="L40" s="210" t="e">
        <f t="shared" si="5"/>
        <v>#DIV/0!</v>
      </c>
      <c r="M40" s="211" t="e">
        <f t="shared" si="5"/>
        <v>#DIV/0!</v>
      </c>
      <c r="N40" s="209" t="e">
        <f t="shared" si="5"/>
        <v>#DIV/0!</v>
      </c>
      <c r="O40" s="209" t="e">
        <f t="shared" si="5"/>
        <v>#DIV/0!</v>
      </c>
      <c r="P40" s="209" t="e">
        <f t="shared" si="5"/>
        <v>#DIV/0!</v>
      </c>
      <c r="Q40" s="209" t="e">
        <f t="shared" si="5"/>
        <v>#DIV/0!</v>
      </c>
      <c r="R40" s="209" t="e">
        <f t="shared" si="5"/>
        <v>#DIV/0!</v>
      </c>
      <c r="S40" s="212" t="e">
        <f t="shared" si="5"/>
        <v>#DIV/0!</v>
      </c>
      <c r="T40" s="211" t="e">
        <f t="shared" si="5"/>
        <v>#DIV/0!</v>
      </c>
      <c r="U40" s="209" t="e">
        <f t="shared" si="5"/>
        <v>#DIV/0!</v>
      </c>
      <c r="V40" s="209" t="e">
        <f t="shared" si="5"/>
        <v>#DIV/0!</v>
      </c>
      <c r="W40" s="209" t="e">
        <f t="shared" si="5"/>
        <v>#DIV/0!</v>
      </c>
      <c r="X40" s="209" t="e">
        <f t="shared" si="5"/>
        <v>#DIV/0!</v>
      </c>
      <c r="Y40" s="209" t="e">
        <f t="shared" si="5"/>
        <v>#DIV/0!</v>
      </c>
      <c r="Z40" s="212" t="e">
        <f t="shared" si="5"/>
        <v>#DIV/0!</v>
      </c>
      <c r="AA40" s="211" t="e">
        <f t="shared" si="5"/>
        <v>#DIV/0!</v>
      </c>
      <c r="AB40" s="209" t="e">
        <f t="shared" si="5"/>
        <v>#DIV/0!</v>
      </c>
      <c r="AC40" s="209" t="e">
        <f t="shared" si="5"/>
        <v>#DIV/0!</v>
      </c>
      <c r="AD40" s="209" t="e">
        <f t="shared" si="5"/>
        <v>#DIV/0!</v>
      </c>
      <c r="AE40" s="209" t="e">
        <f t="shared" si="5"/>
        <v>#DIV/0!</v>
      </c>
      <c r="AF40" s="209" t="e">
        <f t="shared" si="5"/>
        <v>#DIV/0!</v>
      </c>
      <c r="AG40" s="213" t="e">
        <f t="shared" si="5"/>
        <v>#DIV/0!</v>
      </c>
      <c r="AH40" s="214" t="s">
        <v>133</v>
      </c>
      <c r="AI40" s="215" t="s">
        <v>133</v>
      </c>
      <c r="AJ40" s="216" t="s">
        <v>133</v>
      </c>
    </row>
    <row r="41" spans="1:36" ht="30" customHeight="1">
      <c r="A41" s="12"/>
      <c r="B41" s="68"/>
      <c r="C41" s="69"/>
      <c r="D41" s="68"/>
      <c r="E41" s="70"/>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4"/>
      <c r="AH41" s="14"/>
      <c r="AI41" s="14"/>
      <c r="AJ41" s="14"/>
    </row>
    <row r="42" spans="1:36" ht="30" customHeight="1">
      <c r="A42" s="12"/>
      <c r="B42" s="68"/>
      <c r="C42" s="69"/>
      <c r="D42" s="68"/>
      <c r="E42" s="70"/>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4"/>
      <c r="AH42" s="14"/>
      <c r="AI42" s="14"/>
      <c r="AJ42" s="14"/>
    </row>
    <row r="43" spans="1:36" ht="5.25" customHeight="1" thickBot="1">
      <c r="A43" s="12"/>
      <c r="B43" s="217"/>
      <c r="C43" s="92"/>
      <c r="D43" s="218"/>
      <c r="E43" s="21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220"/>
      <c r="AI43" s="220"/>
      <c r="AJ43" s="221"/>
    </row>
    <row r="44" spans="1:36" ht="30" customHeight="1" thickBot="1">
      <c r="A44" s="12"/>
      <c r="B44" s="71" t="s">
        <v>135</v>
      </c>
      <c r="C44" s="12"/>
      <c r="D44" s="12"/>
      <c r="E44" s="12"/>
      <c r="F44" s="12"/>
      <c r="G44" s="12"/>
      <c r="H44" s="15"/>
      <c r="I44" s="12"/>
      <c r="J44" s="12"/>
      <c r="K44" s="12"/>
      <c r="L44" s="12"/>
      <c r="M44" s="12"/>
      <c r="N44" s="12"/>
      <c r="O44" s="12"/>
      <c r="P44" s="14"/>
      <c r="Q44" s="14"/>
      <c r="R44" s="543">
        <f>'（時間数認知症ディ）① '!R44</f>
        <v>0</v>
      </c>
      <c r="S44" s="544"/>
      <c r="T44" s="73" t="s">
        <v>18</v>
      </c>
      <c r="U44" s="14"/>
      <c r="V44" s="545">
        <f>'（時間数認知症ディ）① '!V44</f>
        <v>0</v>
      </c>
      <c r="W44" s="546"/>
      <c r="X44" s="13" t="s">
        <v>19</v>
      </c>
      <c r="Y44" s="12"/>
      <c r="Z44" s="73" t="s">
        <v>136</v>
      </c>
      <c r="AA44" s="12"/>
      <c r="AB44" s="12"/>
      <c r="AC44" s="12"/>
      <c r="AD44" s="12"/>
      <c r="AE44" s="12"/>
      <c r="AF44" s="12"/>
      <c r="AG44" s="12"/>
      <c r="AH44" s="222"/>
      <c r="AI44" s="88"/>
      <c r="AJ44" s="223"/>
    </row>
    <row r="45" spans="1:36" ht="30" customHeight="1" thickBot="1">
      <c r="A45" s="12"/>
      <c r="B45" s="71" t="s">
        <v>20</v>
      </c>
      <c r="C45" s="12"/>
      <c r="D45" s="12"/>
      <c r="E45" s="12"/>
      <c r="F45" s="12"/>
      <c r="G45" s="12"/>
      <c r="H45" s="15"/>
      <c r="I45" s="12"/>
      <c r="J45" s="12"/>
      <c r="K45" s="12"/>
      <c r="L45" s="12"/>
      <c r="M45" s="12"/>
      <c r="N45" s="12"/>
      <c r="O45" s="12"/>
      <c r="P45" s="14"/>
      <c r="Q45" s="14"/>
      <c r="R45" s="543">
        <f>'（時間数認知症ディ）① '!R45</f>
        <v>0</v>
      </c>
      <c r="S45" s="544"/>
      <c r="T45" s="73" t="s">
        <v>18</v>
      </c>
      <c r="U45" s="14"/>
      <c r="V45" s="545">
        <f>'（時間数認知症ディ）① '!V44</f>
        <v>0</v>
      </c>
      <c r="W45" s="546"/>
      <c r="X45" s="13" t="s">
        <v>19</v>
      </c>
      <c r="Y45" s="12"/>
      <c r="Z45" s="73" t="s">
        <v>64</v>
      </c>
      <c r="AA45" s="12"/>
      <c r="AB45" s="12"/>
      <c r="AC45" s="12"/>
      <c r="AD45" s="12"/>
      <c r="AE45" s="12"/>
      <c r="AF45" s="12"/>
      <c r="AG45" s="12"/>
      <c r="AH45" s="222"/>
      <c r="AI45" s="88"/>
      <c r="AJ45" s="223"/>
    </row>
    <row r="46" spans="1:36" ht="9" customHeight="1">
      <c r="A46" s="12"/>
      <c r="B46" s="71"/>
      <c r="C46" s="12"/>
      <c r="D46" s="12"/>
      <c r="E46" s="12"/>
      <c r="F46" s="12"/>
      <c r="G46" s="12"/>
      <c r="H46" s="15"/>
      <c r="I46" s="12"/>
      <c r="J46" s="12"/>
      <c r="K46" s="12"/>
      <c r="L46" s="12"/>
      <c r="M46" s="12"/>
      <c r="N46" s="12"/>
      <c r="O46" s="12"/>
      <c r="P46" s="74"/>
      <c r="Q46" s="74"/>
      <c r="R46" s="14"/>
      <c r="S46" s="14"/>
      <c r="T46" s="12"/>
      <c r="U46" s="12"/>
      <c r="V46" s="12"/>
      <c r="W46" s="12"/>
      <c r="X46" s="12"/>
      <c r="Y46" s="12"/>
      <c r="Z46" s="12"/>
      <c r="AA46" s="12"/>
      <c r="AB46" s="12"/>
      <c r="AC46" s="12"/>
      <c r="AD46" s="12"/>
      <c r="AE46" s="12"/>
      <c r="AF46" s="12"/>
      <c r="AG46" s="12"/>
      <c r="AH46" s="222"/>
      <c r="AI46" s="88"/>
      <c r="AJ46" s="223"/>
    </row>
    <row r="47" spans="1:36" ht="8.25" customHeight="1">
      <c r="A47" s="12"/>
      <c r="B47" s="71"/>
      <c r="C47" s="12"/>
      <c r="D47" s="12"/>
      <c r="E47" s="74"/>
      <c r="F47" s="12"/>
      <c r="G47" s="12"/>
      <c r="H47" s="76"/>
      <c r="I47" s="76"/>
      <c r="J47" s="76"/>
      <c r="K47" s="76"/>
      <c r="L47" s="76"/>
      <c r="M47" s="12"/>
      <c r="N47" s="12"/>
      <c r="O47" s="12"/>
      <c r="P47" s="12"/>
      <c r="Q47" s="12"/>
      <c r="R47" s="14"/>
      <c r="S47" s="14"/>
      <c r="T47" s="12"/>
      <c r="U47" s="12"/>
      <c r="V47" s="12"/>
      <c r="W47" s="12"/>
      <c r="X47" s="12"/>
      <c r="Y47" s="12"/>
      <c r="Z47" s="12"/>
      <c r="AA47" s="12"/>
      <c r="AB47" s="12"/>
      <c r="AC47" s="12"/>
      <c r="AD47" s="12"/>
      <c r="AE47" s="12"/>
      <c r="AF47" s="12"/>
      <c r="AG47" s="12"/>
      <c r="AH47" s="222"/>
      <c r="AI47" s="88"/>
      <c r="AJ47" s="223"/>
    </row>
    <row r="48" spans="1:36" ht="19.5" customHeight="1">
      <c r="A48" s="12"/>
      <c r="B48" s="15"/>
      <c r="C48" s="12"/>
      <c r="D48" s="15"/>
      <c r="E48" s="12"/>
      <c r="F48" s="12"/>
      <c r="G48" s="12"/>
      <c r="H48" s="15"/>
      <c r="I48" s="12"/>
      <c r="J48" s="12"/>
      <c r="K48" s="12"/>
      <c r="L48" s="12"/>
      <c r="M48" s="12"/>
      <c r="N48" s="12"/>
      <c r="O48" s="12"/>
      <c r="P48" s="12"/>
      <c r="Q48" s="12"/>
      <c r="R48" s="14"/>
      <c r="S48" s="14"/>
      <c r="T48" s="12"/>
      <c r="U48" s="12"/>
      <c r="V48" s="12"/>
      <c r="W48" s="12"/>
      <c r="X48" s="12"/>
      <c r="Y48" s="12"/>
      <c r="Z48" s="12"/>
      <c r="AA48" s="12"/>
      <c r="AB48" s="12"/>
      <c r="AC48" s="12"/>
      <c r="AD48" s="12"/>
      <c r="AE48" s="12"/>
      <c r="AF48" s="12"/>
      <c r="AG48" s="12"/>
      <c r="AH48" s="222"/>
      <c r="AI48" s="88"/>
      <c r="AJ48" s="223"/>
    </row>
    <row r="49" spans="1:36" ht="19.5" customHeight="1">
      <c r="A49" s="12"/>
      <c r="B49" s="92" t="s">
        <v>11</v>
      </c>
      <c r="C49" s="12"/>
      <c r="D49" s="15"/>
      <c r="E49" s="12"/>
      <c r="F49" s="12"/>
      <c r="G49" s="12"/>
      <c r="H49" s="15"/>
      <c r="I49" s="12"/>
      <c r="J49" s="12"/>
      <c r="K49" s="12"/>
      <c r="L49" s="12"/>
      <c r="M49" s="12"/>
      <c r="N49" s="12"/>
      <c r="O49" s="12"/>
      <c r="P49" s="12"/>
      <c r="Q49" s="12"/>
      <c r="R49" s="14"/>
      <c r="S49" s="14"/>
      <c r="T49" s="12"/>
      <c r="U49" s="12"/>
      <c r="V49" s="12"/>
      <c r="W49" s="12"/>
      <c r="X49" s="12"/>
      <c r="Y49" s="12"/>
      <c r="Z49" s="12"/>
      <c r="AA49" s="12"/>
      <c r="AB49" s="12"/>
      <c r="AC49" s="12"/>
      <c r="AD49" s="12"/>
      <c r="AE49" s="12"/>
      <c r="AF49" s="12"/>
      <c r="AG49" s="12"/>
      <c r="AH49" s="222"/>
      <c r="AI49" s="88"/>
      <c r="AJ49" s="223"/>
    </row>
    <row r="50" spans="1:36" ht="19.5" customHeight="1">
      <c r="A50" s="94"/>
      <c r="B50" s="459" t="s">
        <v>151</v>
      </c>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row>
    <row r="51" spans="1:36" ht="19.5" customHeight="1">
      <c r="A51" s="224"/>
      <c r="B51" s="225" t="s">
        <v>45</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row>
    <row r="52" spans="1:36" ht="19.5" customHeight="1">
      <c r="A52" s="12"/>
      <c r="B52" s="227" t="s">
        <v>46</v>
      </c>
      <c r="C52" s="228" t="s">
        <v>137</v>
      </c>
      <c r="D52" s="229"/>
      <c r="E52" s="230" t="s">
        <v>130</v>
      </c>
      <c r="F52" s="227">
        <v>8</v>
      </c>
      <c r="G52" s="227">
        <v>8</v>
      </c>
      <c r="H52" s="227">
        <v>8</v>
      </c>
      <c r="I52" s="227">
        <v>4</v>
      </c>
      <c r="J52" s="227">
        <v>4</v>
      </c>
      <c r="K52" s="227"/>
      <c r="L52" s="231"/>
      <c r="M52" s="232">
        <v>8</v>
      </c>
      <c r="N52" s="227">
        <v>8</v>
      </c>
      <c r="O52" s="227">
        <v>8</v>
      </c>
      <c r="P52" s="227">
        <v>4</v>
      </c>
      <c r="Q52" s="227">
        <v>4</v>
      </c>
      <c r="R52" s="227"/>
      <c r="S52" s="231"/>
      <c r="T52" s="232">
        <v>8</v>
      </c>
      <c r="U52" s="227">
        <v>8</v>
      </c>
      <c r="V52" s="227">
        <v>8</v>
      </c>
      <c r="W52" s="227">
        <v>4</v>
      </c>
      <c r="X52" s="227">
        <v>4</v>
      </c>
      <c r="Y52" s="227"/>
      <c r="Z52" s="231"/>
      <c r="AA52" s="232">
        <v>8</v>
      </c>
      <c r="AB52" s="227">
        <v>8</v>
      </c>
      <c r="AC52" s="227">
        <v>8</v>
      </c>
      <c r="AD52" s="227">
        <v>4</v>
      </c>
      <c r="AE52" s="227">
        <v>4</v>
      </c>
      <c r="AF52" s="227"/>
      <c r="AG52" s="231"/>
      <c r="AH52" s="233">
        <v>128</v>
      </c>
      <c r="AI52" s="234">
        <v>32</v>
      </c>
      <c r="AJ52" s="235" t="s">
        <v>133</v>
      </c>
    </row>
    <row r="53" spans="1:36" ht="14.25">
      <c r="A53" s="14"/>
      <c r="B53" s="236"/>
      <c r="C53" s="14"/>
      <c r="D53" s="14"/>
      <c r="E53" s="14"/>
      <c r="F53" s="14"/>
      <c r="G53" s="14"/>
      <c r="H53" s="14"/>
      <c r="I53" s="14"/>
      <c r="J53" s="14"/>
      <c r="K53" s="237"/>
      <c r="L53" s="14"/>
      <c r="M53" s="14"/>
      <c r="N53" s="14"/>
      <c r="O53" s="14"/>
      <c r="P53" s="14"/>
      <c r="Q53" s="238"/>
      <c r="R53" s="238"/>
      <c r="S53" s="238"/>
      <c r="T53" s="238"/>
      <c r="U53" s="238"/>
      <c r="V53" s="238"/>
      <c r="W53" s="238"/>
      <c r="X53" s="238"/>
      <c r="Y53" s="238"/>
      <c r="Z53" s="238"/>
      <c r="AA53" s="238"/>
      <c r="AB53" s="238"/>
      <c r="AC53" s="238"/>
      <c r="AD53" s="238"/>
      <c r="AE53" s="238"/>
      <c r="AF53" s="238"/>
      <c r="AG53" s="238"/>
      <c r="AH53" s="239"/>
      <c r="AI53" s="222"/>
      <c r="AJ53" s="240"/>
    </row>
    <row r="54" spans="1:37" ht="19.5" customHeight="1">
      <c r="A54" s="92"/>
      <c r="B54" s="92" t="s">
        <v>31</v>
      </c>
      <c r="C54" s="92"/>
      <c r="D54" s="92"/>
      <c r="E54" s="92"/>
      <c r="F54" s="93"/>
      <c r="G54" s="93"/>
      <c r="H54" s="92"/>
      <c r="I54" s="92"/>
      <c r="J54" s="71" t="s">
        <v>32</v>
      </c>
      <c r="K54" s="93"/>
      <c r="L54" s="92"/>
      <c r="M54" s="92"/>
      <c r="N54" s="92"/>
      <c r="O54" s="92"/>
      <c r="P54" s="92"/>
      <c r="Q54" s="92"/>
      <c r="R54" s="92"/>
      <c r="S54" s="92"/>
      <c r="T54" s="92"/>
      <c r="U54" s="92"/>
      <c r="V54" s="92"/>
      <c r="W54" s="92"/>
      <c r="X54" s="92"/>
      <c r="Y54" s="92"/>
      <c r="Z54" s="92"/>
      <c r="AA54" s="92"/>
      <c r="AB54" s="92"/>
      <c r="AC54" s="92"/>
      <c r="AD54" s="92"/>
      <c r="AE54" s="92"/>
      <c r="AF54" s="92"/>
      <c r="AG54" s="92"/>
      <c r="AH54" s="92"/>
      <c r="AI54" s="69"/>
      <c r="AJ54" s="69"/>
      <c r="AK54" s="241"/>
    </row>
    <row r="55" spans="1:36" ht="19.5" customHeight="1">
      <c r="A55" s="95"/>
      <c r="B55" s="95" t="s">
        <v>33</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242"/>
      <c r="AI55" s="242"/>
      <c r="AJ55" s="243"/>
    </row>
    <row r="56" spans="1:36" ht="19.5" customHeight="1">
      <c r="A56" s="95"/>
      <c r="B56" s="95" t="s">
        <v>124</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242"/>
      <c r="AI56" s="242"/>
      <c r="AJ56" s="243"/>
    </row>
    <row r="57" spans="1:36" ht="19.5" customHeight="1">
      <c r="A57" s="95"/>
      <c r="B57" s="246" t="s">
        <v>125</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242"/>
      <c r="AI57" s="242"/>
      <c r="AJ57" s="243"/>
    </row>
    <row r="58" spans="1:36" ht="19.5" customHeight="1">
      <c r="A58" s="95"/>
      <c r="B58" s="246" t="s">
        <v>139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242"/>
      <c r="AI58" s="242"/>
      <c r="AJ58" s="243"/>
    </row>
    <row r="59" spans="1:36" ht="19.5" customHeight="1">
      <c r="A59" s="95"/>
      <c r="B59" s="246" t="s">
        <v>140</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242"/>
      <c r="AI59" s="242"/>
      <c r="AJ59" s="243"/>
    </row>
    <row r="60" spans="1:36" ht="19.5" customHeight="1">
      <c r="A60" s="95"/>
      <c r="B60" s="95" t="s">
        <v>141</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242"/>
      <c r="AI60" s="242"/>
      <c r="AJ60" s="243"/>
    </row>
    <row r="61" spans="1:36" ht="19.5" customHeight="1">
      <c r="A61" s="95"/>
      <c r="B61" s="95" t="s">
        <v>147</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242"/>
      <c r="AI61" s="242"/>
      <c r="AJ61" s="243"/>
    </row>
    <row r="62" spans="1:36" ht="19.5" customHeight="1">
      <c r="A62" s="94"/>
      <c r="B62" s="244" t="s">
        <v>138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1:36" ht="19.5" customHeight="1">
      <c r="A63" s="92"/>
      <c r="B63" s="92" t="s">
        <v>49</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69"/>
      <c r="AI63" s="69"/>
      <c r="AJ63" s="241"/>
    </row>
    <row r="64" spans="1:36" ht="19.5" customHeight="1">
      <c r="A64" s="92"/>
      <c r="B64" s="92" t="s">
        <v>50</v>
      </c>
      <c r="C64" s="92"/>
      <c r="D64" s="92"/>
      <c r="E64" s="92"/>
      <c r="F64" s="15"/>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69"/>
      <c r="AI64" s="69"/>
      <c r="AJ64" s="241"/>
    </row>
    <row r="65" spans="1:36" ht="19.5" customHeight="1">
      <c r="A65" s="92"/>
      <c r="B65" s="92" t="s">
        <v>144</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69"/>
      <c r="AI65" s="69"/>
      <c r="AJ65" s="241"/>
    </row>
    <row r="66" spans="1:36" ht="19.5" customHeight="1">
      <c r="A66" s="92"/>
      <c r="B66" s="92" t="s">
        <v>51</v>
      </c>
      <c r="C66" s="92"/>
      <c r="D66" s="92"/>
      <c r="E66" s="92"/>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241"/>
    </row>
    <row r="67" spans="1:36" ht="19.5" customHeight="1">
      <c r="A67" s="92"/>
      <c r="B67" s="15" t="s">
        <v>146</v>
      </c>
      <c r="C67" s="92"/>
      <c r="D67" s="92"/>
      <c r="E67" s="92"/>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241"/>
    </row>
    <row r="68" spans="1:36" ht="19.5" customHeight="1">
      <c r="A68" s="92"/>
      <c r="B68" s="92" t="s">
        <v>142</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69"/>
      <c r="AI68" s="69"/>
      <c r="AJ68" s="241"/>
    </row>
    <row r="69" spans="1:36" ht="19.5" customHeight="1">
      <c r="A69" s="93"/>
      <c r="B69" s="93" t="s">
        <v>143</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row>
  </sheetData>
  <sheetProtection password="C4F9" sheet="1" objects="1" scenarios="1" selectLockedCells="1"/>
  <mergeCells count="30">
    <mergeCell ref="J3:K3"/>
    <mergeCell ref="R3:V3"/>
    <mergeCell ref="W3:AH3"/>
    <mergeCell ref="D4:E4"/>
    <mergeCell ref="F4:M4"/>
    <mergeCell ref="R4:V4"/>
    <mergeCell ref="W4:AH4"/>
    <mergeCell ref="B5:L5"/>
    <mergeCell ref="N5:Z5"/>
    <mergeCell ref="AB5:AI5"/>
    <mergeCell ref="B6:I6"/>
    <mergeCell ref="K6:V6"/>
    <mergeCell ref="C8:C11"/>
    <mergeCell ref="F8:L8"/>
    <mergeCell ref="M8:S8"/>
    <mergeCell ref="T8:Z8"/>
    <mergeCell ref="AA8:AG8"/>
    <mergeCell ref="B50:AJ50"/>
    <mergeCell ref="AH8:AH11"/>
    <mergeCell ref="AI8:AI11"/>
    <mergeCell ref="AJ8:AJ11"/>
    <mergeCell ref="B37:E37"/>
    <mergeCell ref="B38:E38"/>
    <mergeCell ref="B39:E39"/>
    <mergeCell ref="X6:AJ6"/>
    <mergeCell ref="B40:E40"/>
    <mergeCell ref="R44:S44"/>
    <mergeCell ref="V44:W44"/>
    <mergeCell ref="R45:S45"/>
    <mergeCell ref="V45:W45"/>
  </mergeCells>
  <conditionalFormatting sqref="A1:IV2 AH12:AI16">
    <cfRule type="cellIs" priority="22" dxfId="33" operator="equal" stopIfTrue="1">
      <formula>0</formula>
    </cfRule>
  </conditionalFormatting>
  <conditionalFormatting sqref="AJ12:AJ37 F38:AG38 F40:AG40">
    <cfRule type="expression" priority="19" dxfId="33" stopIfTrue="1">
      <formula>ISERROR(F12)</formula>
    </cfRule>
  </conditionalFormatting>
  <conditionalFormatting sqref="AH17:AH40">
    <cfRule type="cellIs" priority="14" dxfId="36" operator="equal" stopIfTrue="1">
      <formula>0</formula>
    </cfRule>
  </conditionalFormatting>
  <conditionalFormatting sqref="AI17:AI39">
    <cfRule type="cellIs" priority="13" dxfId="37" operator="equal" stopIfTrue="1">
      <formula>0</formula>
    </cfRule>
  </conditionalFormatting>
  <conditionalFormatting sqref="A1:X7 Y1:AJ5 Y7:AJ7 I51:AJ53 I54:AK54 I55:AJ70 B41:AJ49 B51:H70">
    <cfRule type="cellIs" priority="2" dxfId="38" operator="equal" stopIfTrue="1">
      <formula>0</formula>
    </cfRule>
  </conditionalFormatting>
  <conditionalFormatting sqref="F11:AG11 F38:AG38 F40">
    <cfRule type="cellIs" priority="20" dxfId="34" operator="equal" stopIfTrue="1">
      <formula>"日"</formula>
    </cfRule>
    <cfRule type="cellIs" priority="21" dxfId="35" operator="equal" stopIfTrue="1">
      <formula>"土"</formula>
    </cfRule>
  </conditionalFormatting>
  <conditionalFormatting sqref="F11:AG11">
    <cfRule type="expression" priority="1" dxfId="33" stopIfTrue="1">
      <formula>ISERROR(F11)</formula>
    </cfRule>
  </conditionalFormatting>
  <dataValidations count="1">
    <dataValidation type="list" allowBlank="1" showInputMessage="1" showErrorMessage="1" sqref="C12:C36">
      <formula1>"Ａ,Ｂ,Ｃ,Ｄ"</formula1>
    </dataValidation>
  </dataValidations>
  <printOptions horizontalCentered="1"/>
  <pageMargins left="0" right="0" top="0.5905511811023623" bottom="0.3937007874015748" header="0.5118110236220472" footer="0.5118110236220472"/>
  <pageSetup horizontalDpi="600" verticalDpi="600" orientation="landscape" paperSize="9" scale="75" r:id="rId3"/>
  <rowBreaks count="1" manualBreakCount="1">
    <brk id="40" max="36" man="1"/>
  </rowBreaks>
  <legacyDrawing r:id="rId2"/>
</worksheet>
</file>

<file path=xl/worksheets/sheet5.xml><?xml version="1.0" encoding="utf-8"?>
<worksheet xmlns="http://schemas.openxmlformats.org/spreadsheetml/2006/main" xmlns:r="http://schemas.openxmlformats.org/officeDocument/2006/relationships">
  <dimension ref="A1:AX58"/>
  <sheetViews>
    <sheetView showGridLines="0" zoomScale="90" zoomScaleNormal="90" zoomScaleSheetLayoutView="90" zoomScalePageLayoutView="0" workbookViewId="0" topLeftCell="B1">
      <selection activeCell="B12" sqref="B12"/>
    </sheetView>
  </sheetViews>
  <sheetFormatPr defaultColWidth="9.00390625" defaultRowHeight="13.5"/>
  <cols>
    <col min="1" max="1" width="1.25" style="141" customWidth="1"/>
    <col min="2" max="2" width="12.625" style="141" customWidth="1"/>
    <col min="3" max="3" width="4.125" style="141" customWidth="1"/>
    <col min="4" max="4" width="12.75390625" style="141" customWidth="1"/>
    <col min="5" max="5" width="12.625" style="141" customWidth="1"/>
    <col min="6" max="33" width="4.125" style="141" customWidth="1"/>
    <col min="34" max="34" width="12.625" style="141" customWidth="1"/>
    <col min="35" max="16384" width="9.00390625" style="141" customWidth="1"/>
  </cols>
  <sheetData>
    <row r="1" spans="1:34" ht="14.25">
      <c r="A1" s="139" t="s">
        <v>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34" ht="9.75" customHeight="1">
      <c r="A2" s="144"/>
      <c r="B2" s="140"/>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1:34" ht="24.75" customHeight="1">
      <c r="A3" s="144"/>
      <c r="B3" s="352" t="s">
        <v>117</v>
      </c>
      <c r="C3" s="144"/>
      <c r="D3" s="144"/>
      <c r="E3" s="144"/>
      <c r="F3" s="144"/>
      <c r="G3" s="144"/>
      <c r="H3" s="144"/>
      <c r="I3" s="144"/>
      <c r="J3" s="352" t="s">
        <v>2</v>
      </c>
      <c r="K3" s="538" t="s">
        <v>3</v>
      </c>
      <c r="L3" s="538"/>
      <c r="M3" s="136">
        <v>25</v>
      </c>
      <c r="N3" s="136" t="s">
        <v>0</v>
      </c>
      <c r="O3" s="137">
        <v>2</v>
      </c>
      <c r="P3" s="352" t="s">
        <v>4</v>
      </c>
      <c r="Q3" s="352"/>
      <c r="R3" s="140"/>
      <c r="S3" s="352" t="s">
        <v>59</v>
      </c>
      <c r="T3" s="144"/>
      <c r="U3" s="144"/>
      <c r="V3" s="144"/>
      <c r="W3" s="539" t="s">
        <v>58</v>
      </c>
      <c r="X3" s="539"/>
      <c r="Y3" s="539"/>
      <c r="Z3" s="539"/>
      <c r="AA3" s="539"/>
      <c r="AB3" s="539"/>
      <c r="AC3" s="539"/>
      <c r="AD3" s="539"/>
      <c r="AE3" s="539"/>
      <c r="AF3" s="539"/>
      <c r="AG3" s="539"/>
      <c r="AH3" s="352" t="s">
        <v>5</v>
      </c>
    </row>
    <row r="4" spans="1:34" ht="30" customHeight="1">
      <c r="A4" s="144"/>
      <c r="B4" s="359" t="s">
        <v>74</v>
      </c>
      <c r="C4" s="144"/>
      <c r="D4" s="540" t="s">
        <v>76</v>
      </c>
      <c r="E4" s="540"/>
      <c r="G4" s="540" t="s">
        <v>75</v>
      </c>
      <c r="H4" s="540"/>
      <c r="I4" s="540"/>
      <c r="J4" s="540"/>
      <c r="K4" s="540"/>
      <c r="L4" s="540"/>
      <c r="M4" s="540"/>
      <c r="N4" s="144"/>
      <c r="O4" s="10">
        <f>DATEVALUE(CONCATENATE(K3,M3,N3)&amp;O3&amp;"月1日")</f>
        <v>41306</v>
      </c>
      <c r="P4" s="144"/>
      <c r="Q4" s="144"/>
      <c r="R4" s="536" t="s">
        <v>67</v>
      </c>
      <c r="S4" s="536"/>
      <c r="T4" s="536"/>
      <c r="U4" s="536"/>
      <c r="V4" s="539" t="s">
        <v>80</v>
      </c>
      <c r="W4" s="539"/>
      <c r="X4" s="539"/>
      <c r="Y4" s="539"/>
      <c r="Z4" s="539"/>
      <c r="AA4" s="539"/>
      <c r="AB4" s="539"/>
      <c r="AC4" s="539"/>
      <c r="AD4" s="539"/>
      <c r="AE4" s="539"/>
      <c r="AF4" s="539"/>
      <c r="AG4" s="539"/>
      <c r="AH4" s="355" t="s">
        <v>68</v>
      </c>
    </row>
    <row r="5" spans="1:35" ht="39" customHeight="1">
      <c r="A5" s="144"/>
      <c r="B5" s="537" t="s">
        <v>77</v>
      </c>
      <c r="C5" s="537"/>
      <c r="D5" s="537"/>
      <c r="E5" s="537"/>
      <c r="F5" s="537"/>
      <c r="G5" s="537"/>
      <c r="H5" s="537"/>
      <c r="I5" s="537"/>
      <c r="J5" s="537"/>
      <c r="K5" s="537"/>
      <c r="L5" s="537"/>
      <c r="M5" s="537"/>
      <c r="N5" s="541" t="s">
        <v>78</v>
      </c>
      <c r="O5" s="541"/>
      <c r="P5" s="541"/>
      <c r="Q5" s="541"/>
      <c r="R5" s="541"/>
      <c r="S5" s="541"/>
      <c r="T5" s="541"/>
      <c r="U5" s="541"/>
      <c r="V5" s="541"/>
      <c r="W5" s="541"/>
      <c r="X5" s="541"/>
      <c r="Y5" s="541"/>
      <c r="Z5" s="542" t="s">
        <v>79</v>
      </c>
      <c r="AA5" s="542"/>
      <c r="AB5" s="542"/>
      <c r="AC5" s="542"/>
      <c r="AD5" s="542"/>
      <c r="AE5" s="542"/>
      <c r="AF5" s="542"/>
      <c r="AG5" s="542"/>
      <c r="AH5" s="542"/>
      <c r="AI5" s="356"/>
    </row>
    <row r="6" spans="1:50" ht="24.75" customHeight="1">
      <c r="A6" s="144"/>
      <c r="B6" s="523" t="s">
        <v>121</v>
      </c>
      <c r="C6" s="523"/>
      <c r="D6" s="523"/>
      <c r="E6" s="523"/>
      <c r="F6" s="523"/>
      <c r="G6" s="523"/>
      <c r="H6" s="523"/>
      <c r="I6" s="523"/>
      <c r="J6" s="523"/>
      <c r="K6" s="356"/>
      <c r="L6" s="523" t="s">
        <v>122</v>
      </c>
      <c r="M6" s="523"/>
      <c r="N6" s="523"/>
      <c r="O6" s="523"/>
      <c r="P6" s="523"/>
      <c r="Q6" s="523"/>
      <c r="R6" s="523"/>
      <c r="S6" s="523"/>
      <c r="T6" s="523"/>
      <c r="U6" s="523"/>
      <c r="V6" s="523"/>
      <c r="W6" s="523" t="s">
        <v>123</v>
      </c>
      <c r="X6" s="523"/>
      <c r="Y6" s="523"/>
      <c r="Z6" s="523"/>
      <c r="AA6" s="523"/>
      <c r="AB6" s="523"/>
      <c r="AC6" s="523"/>
      <c r="AD6" s="523"/>
      <c r="AE6" s="523"/>
      <c r="AF6" s="523"/>
      <c r="AG6" s="523"/>
      <c r="AH6" s="523"/>
      <c r="AI6" s="356"/>
      <c r="AJ6" s="356"/>
      <c r="AK6" s="356"/>
      <c r="AL6" s="356"/>
      <c r="AW6" s="357"/>
      <c r="AX6" s="144"/>
    </row>
    <row r="7" spans="1:34" ht="3.75" customHeight="1" thickBot="1">
      <c r="A7" s="360"/>
      <c r="B7" s="361"/>
      <c r="C7" s="360"/>
      <c r="D7" s="360"/>
      <c r="E7" s="360"/>
      <c r="F7" s="360"/>
      <c r="G7" s="360"/>
      <c r="H7" s="360"/>
      <c r="I7" s="360"/>
      <c r="J7" s="360"/>
      <c r="K7" s="360"/>
      <c r="L7" s="360"/>
      <c r="M7" s="360"/>
      <c r="N7" s="360"/>
      <c r="O7" s="360"/>
      <c r="P7" s="360"/>
      <c r="Q7" s="360"/>
      <c r="R7" s="362"/>
      <c r="S7" s="363"/>
      <c r="T7" s="360"/>
      <c r="U7" s="360"/>
      <c r="V7" s="360"/>
      <c r="W7" s="360"/>
      <c r="X7" s="360"/>
      <c r="Y7" s="360"/>
      <c r="Z7" s="360"/>
      <c r="AA7" s="360"/>
      <c r="AB7" s="360"/>
      <c r="AC7" s="360"/>
      <c r="AD7" s="360"/>
      <c r="AE7" s="360"/>
      <c r="AF7" s="360"/>
      <c r="AG7" s="360"/>
      <c r="AH7" s="360"/>
    </row>
    <row r="8" spans="1:34" ht="20.25" customHeight="1">
      <c r="A8" s="360"/>
      <c r="B8" s="364"/>
      <c r="C8" s="551" t="s">
        <v>8</v>
      </c>
      <c r="D8" s="365"/>
      <c r="E8" s="366"/>
      <c r="F8" s="554" t="s">
        <v>9</v>
      </c>
      <c r="G8" s="555"/>
      <c r="H8" s="555"/>
      <c r="I8" s="555"/>
      <c r="J8" s="555"/>
      <c r="K8" s="555"/>
      <c r="L8" s="556"/>
      <c r="M8" s="557" t="s">
        <v>10</v>
      </c>
      <c r="N8" s="555"/>
      <c r="O8" s="555"/>
      <c r="P8" s="555"/>
      <c r="Q8" s="555"/>
      <c r="R8" s="555"/>
      <c r="S8" s="556"/>
      <c r="T8" s="557" t="s">
        <v>34</v>
      </c>
      <c r="U8" s="555"/>
      <c r="V8" s="555"/>
      <c r="W8" s="555"/>
      <c r="X8" s="555"/>
      <c r="Y8" s="555"/>
      <c r="Z8" s="556"/>
      <c r="AA8" s="557" t="s">
        <v>35</v>
      </c>
      <c r="AB8" s="555"/>
      <c r="AC8" s="555"/>
      <c r="AD8" s="555"/>
      <c r="AE8" s="555"/>
      <c r="AF8" s="555"/>
      <c r="AG8" s="561"/>
      <c r="AH8" s="562" t="s">
        <v>11</v>
      </c>
    </row>
    <row r="9" spans="1:34" ht="20.25" customHeight="1">
      <c r="A9" s="360"/>
      <c r="B9" s="367" t="s">
        <v>12</v>
      </c>
      <c r="C9" s="552"/>
      <c r="D9" s="368" t="s">
        <v>13</v>
      </c>
      <c r="E9" s="369" t="s">
        <v>14</v>
      </c>
      <c r="F9" s="370">
        <v>1</v>
      </c>
      <c r="G9" s="371">
        <v>2</v>
      </c>
      <c r="H9" s="371">
        <v>3</v>
      </c>
      <c r="I9" s="371">
        <v>4</v>
      </c>
      <c r="J9" s="371">
        <v>5</v>
      </c>
      <c r="K9" s="371">
        <v>6</v>
      </c>
      <c r="L9" s="372">
        <v>7</v>
      </c>
      <c r="M9" s="373">
        <v>8</v>
      </c>
      <c r="N9" s="371">
        <v>9</v>
      </c>
      <c r="O9" s="371">
        <v>10</v>
      </c>
      <c r="P9" s="371">
        <v>11</v>
      </c>
      <c r="Q9" s="371">
        <v>12</v>
      </c>
      <c r="R9" s="371">
        <v>13</v>
      </c>
      <c r="S9" s="374">
        <v>14</v>
      </c>
      <c r="T9" s="373">
        <v>15</v>
      </c>
      <c r="U9" s="371">
        <v>16</v>
      </c>
      <c r="V9" s="371">
        <v>17</v>
      </c>
      <c r="W9" s="371">
        <v>18</v>
      </c>
      <c r="X9" s="371">
        <v>19</v>
      </c>
      <c r="Y9" s="371">
        <v>20</v>
      </c>
      <c r="Z9" s="374">
        <v>21</v>
      </c>
      <c r="AA9" s="375">
        <v>22</v>
      </c>
      <c r="AB9" s="371">
        <v>23</v>
      </c>
      <c r="AC9" s="371">
        <v>24</v>
      </c>
      <c r="AD9" s="371">
        <v>25</v>
      </c>
      <c r="AE9" s="371">
        <v>26</v>
      </c>
      <c r="AF9" s="371">
        <v>27</v>
      </c>
      <c r="AG9" s="374">
        <v>28</v>
      </c>
      <c r="AH9" s="563"/>
    </row>
    <row r="10" spans="1:34" ht="20.25" customHeight="1" hidden="1">
      <c r="A10" s="360"/>
      <c r="B10" s="367"/>
      <c r="C10" s="552"/>
      <c r="D10" s="368"/>
      <c r="E10" s="369"/>
      <c r="F10" s="376">
        <v>41306</v>
      </c>
      <c r="G10" s="377">
        <f>F10+1</f>
        <v>41307</v>
      </c>
      <c r="H10" s="378">
        <f aca="true" t="shared" si="0" ref="H10:AG10">G10+1</f>
        <v>41308</v>
      </c>
      <c r="I10" s="377">
        <f t="shared" si="0"/>
        <v>41309</v>
      </c>
      <c r="J10" s="378">
        <f t="shared" si="0"/>
        <v>41310</v>
      </c>
      <c r="K10" s="378">
        <f t="shared" si="0"/>
        <v>41311</v>
      </c>
      <c r="L10" s="379">
        <f t="shared" si="0"/>
        <v>41312</v>
      </c>
      <c r="M10" s="380">
        <f t="shared" si="0"/>
        <v>41313</v>
      </c>
      <c r="N10" s="378">
        <f t="shared" si="0"/>
        <v>41314</v>
      </c>
      <c r="O10" s="378">
        <f t="shared" si="0"/>
        <v>41315</v>
      </c>
      <c r="P10" s="378">
        <f t="shared" si="0"/>
        <v>41316</v>
      </c>
      <c r="Q10" s="378">
        <f t="shared" si="0"/>
        <v>41317</v>
      </c>
      <c r="R10" s="381">
        <f t="shared" si="0"/>
        <v>41318</v>
      </c>
      <c r="S10" s="377">
        <f t="shared" si="0"/>
        <v>41319</v>
      </c>
      <c r="T10" s="382">
        <f t="shared" si="0"/>
        <v>41320</v>
      </c>
      <c r="U10" s="378">
        <f t="shared" si="0"/>
        <v>41321</v>
      </c>
      <c r="V10" s="378">
        <f t="shared" si="0"/>
        <v>41322</v>
      </c>
      <c r="W10" s="378">
        <f t="shared" si="0"/>
        <v>41323</v>
      </c>
      <c r="X10" s="378">
        <f t="shared" si="0"/>
        <v>41324</v>
      </c>
      <c r="Y10" s="378">
        <f t="shared" si="0"/>
        <v>41325</v>
      </c>
      <c r="Z10" s="379">
        <f t="shared" si="0"/>
        <v>41326</v>
      </c>
      <c r="AA10" s="381">
        <f t="shared" si="0"/>
        <v>41327</v>
      </c>
      <c r="AB10" s="378">
        <f t="shared" si="0"/>
        <v>41328</v>
      </c>
      <c r="AC10" s="378">
        <f t="shared" si="0"/>
        <v>41329</v>
      </c>
      <c r="AD10" s="378">
        <f t="shared" si="0"/>
        <v>41330</v>
      </c>
      <c r="AE10" s="378">
        <f t="shared" si="0"/>
        <v>41331</v>
      </c>
      <c r="AF10" s="381">
        <f t="shared" si="0"/>
        <v>41332</v>
      </c>
      <c r="AG10" s="377">
        <f t="shared" si="0"/>
        <v>41333</v>
      </c>
      <c r="AH10" s="564"/>
    </row>
    <row r="11" spans="1:34" s="392" customFormat="1" ht="20.25" customHeight="1" thickBot="1">
      <c r="A11" s="360"/>
      <c r="B11" s="383"/>
      <c r="C11" s="553"/>
      <c r="D11" s="384"/>
      <c r="E11" s="385" t="s">
        <v>15</v>
      </c>
      <c r="F11" s="386" t="str">
        <f>TEXT(F10,"aaa")</f>
        <v>金</v>
      </c>
      <c r="G11" s="387" t="str">
        <f aca="true" t="shared" si="1" ref="G11:AG11">TEXT(G10,"aaa")</f>
        <v>土</v>
      </c>
      <c r="H11" s="387" t="str">
        <f t="shared" si="1"/>
        <v>日</v>
      </c>
      <c r="I11" s="387" t="str">
        <f t="shared" si="1"/>
        <v>月</v>
      </c>
      <c r="J11" s="387" t="str">
        <f t="shared" si="1"/>
        <v>火</v>
      </c>
      <c r="K11" s="387" t="str">
        <f t="shared" si="1"/>
        <v>水</v>
      </c>
      <c r="L11" s="388" t="str">
        <f t="shared" si="1"/>
        <v>木</v>
      </c>
      <c r="M11" s="389" t="str">
        <f t="shared" si="1"/>
        <v>金</v>
      </c>
      <c r="N11" s="387" t="str">
        <f t="shared" si="1"/>
        <v>土</v>
      </c>
      <c r="O11" s="387" t="str">
        <f t="shared" si="1"/>
        <v>日</v>
      </c>
      <c r="P11" s="387" t="str">
        <f t="shared" si="1"/>
        <v>月</v>
      </c>
      <c r="Q11" s="387" t="str">
        <f t="shared" si="1"/>
        <v>火</v>
      </c>
      <c r="R11" s="387" t="str">
        <f t="shared" si="1"/>
        <v>水</v>
      </c>
      <c r="S11" s="390" t="str">
        <f t="shared" si="1"/>
        <v>木</v>
      </c>
      <c r="T11" s="391" t="str">
        <f t="shared" si="1"/>
        <v>金</v>
      </c>
      <c r="U11" s="387" t="str">
        <f t="shared" si="1"/>
        <v>土</v>
      </c>
      <c r="V11" s="387" t="str">
        <f t="shared" si="1"/>
        <v>日</v>
      </c>
      <c r="W11" s="387" t="str">
        <f t="shared" si="1"/>
        <v>月</v>
      </c>
      <c r="X11" s="387" t="str">
        <f t="shared" si="1"/>
        <v>火</v>
      </c>
      <c r="Y11" s="387" t="str">
        <f t="shared" si="1"/>
        <v>水</v>
      </c>
      <c r="Z11" s="388" t="str">
        <f t="shared" si="1"/>
        <v>木</v>
      </c>
      <c r="AA11" s="389" t="str">
        <f t="shared" si="1"/>
        <v>金</v>
      </c>
      <c r="AB11" s="387" t="str">
        <f t="shared" si="1"/>
        <v>土</v>
      </c>
      <c r="AC11" s="387" t="str">
        <f t="shared" si="1"/>
        <v>日</v>
      </c>
      <c r="AD11" s="387" t="str">
        <f t="shared" si="1"/>
        <v>月</v>
      </c>
      <c r="AE11" s="387" t="str">
        <f t="shared" si="1"/>
        <v>火</v>
      </c>
      <c r="AF11" s="387" t="str">
        <f t="shared" si="1"/>
        <v>水</v>
      </c>
      <c r="AG11" s="387" t="str">
        <f t="shared" si="1"/>
        <v>木</v>
      </c>
      <c r="AH11" s="564"/>
    </row>
    <row r="12" spans="1:34" s="392" customFormat="1" ht="30" customHeight="1">
      <c r="A12" s="360"/>
      <c r="B12" s="393" t="s">
        <v>81</v>
      </c>
      <c r="C12" s="394" t="s">
        <v>82</v>
      </c>
      <c r="D12" s="395" t="s">
        <v>83</v>
      </c>
      <c r="E12" s="396" t="s">
        <v>66</v>
      </c>
      <c r="F12" s="397" t="s">
        <v>96</v>
      </c>
      <c r="G12" s="398" t="s">
        <v>96</v>
      </c>
      <c r="H12" s="398" t="s">
        <v>100</v>
      </c>
      <c r="I12" s="394" t="s">
        <v>101</v>
      </c>
      <c r="J12" s="394" t="s">
        <v>96</v>
      </c>
      <c r="K12" s="394" t="s">
        <v>96</v>
      </c>
      <c r="L12" s="399" t="s">
        <v>102</v>
      </c>
      <c r="M12" s="400" t="s">
        <v>102</v>
      </c>
      <c r="N12" s="398" t="s">
        <v>96</v>
      </c>
      <c r="O12" s="398" t="s">
        <v>96</v>
      </c>
      <c r="P12" s="394" t="s">
        <v>96</v>
      </c>
      <c r="Q12" s="394" t="s">
        <v>96</v>
      </c>
      <c r="R12" s="394" t="s">
        <v>102</v>
      </c>
      <c r="S12" s="399" t="s">
        <v>102</v>
      </c>
      <c r="T12" s="400" t="s">
        <v>96</v>
      </c>
      <c r="U12" s="398" t="s">
        <v>96</v>
      </c>
      <c r="V12" s="394" t="s">
        <v>96</v>
      </c>
      <c r="W12" s="394" t="s">
        <v>102</v>
      </c>
      <c r="X12" s="394" t="s">
        <v>100</v>
      </c>
      <c r="Y12" s="394" t="s">
        <v>101</v>
      </c>
      <c r="Z12" s="401" t="s">
        <v>102</v>
      </c>
      <c r="AA12" s="400" t="s">
        <v>96</v>
      </c>
      <c r="AB12" s="398" t="s">
        <v>102</v>
      </c>
      <c r="AC12" s="398" t="s">
        <v>96</v>
      </c>
      <c r="AD12" s="394" t="s">
        <v>100</v>
      </c>
      <c r="AE12" s="394" t="s">
        <v>101</v>
      </c>
      <c r="AF12" s="394" t="s">
        <v>102</v>
      </c>
      <c r="AG12" s="402" t="s">
        <v>102</v>
      </c>
      <c r="AH12" s="403"/>
    </row>
    <row r="13" spans="1:34" s="392" customFormat="1" ht="30" customHeight="1">
      <c r="A13" s="360"/>
      <c r="B13" s="404" t="s">
        <v>103</v>
      </c>
      <c r="C13" s="405" t="s">
        <v>82</v>
      </c>
      <c r="D13" s="406" t="s">
        <v>106</v>
      </c>
      <c r="E13" s="407" t="s">
        <v>85</v>
      </c>
      <c r="F13" s="408" t="s">
        <v>101</v>
      </c>
      <c r="G13" s="405" t="s">
        <v>102</v>
      </c>
      <c r="H13" s="405" t="s">
        <v>96</v>
      </c>
      <c r="I13" s="405" t="s">
        <v>97</v>
      </c>
      <c r="J13" s="398" t="s">
        <v>96</v>
      </c>
      <c r="K13" s="405" t="s">
        <v>96</v>
      </c>
      <c r="L13" s="398" t="s">
        <v>97</v>
      </c>
      <c r="M13" s="409" t="s">
        <v>100</v>
      </c>
      <c r="N13" s="405" t="s">
        <v>101</v>
      </c>
      <c r="O13" s="398" t="s">
        <v>102</v>
      </c>
      <c r="P13" s="405" t="s">
        <v>102</v>
      </c>
      <c r="Q13" s="405" t="s">
        <v>96</v>
      </c>
      <c r="R13" s="398" t="s">
        <v>96</v>
      </c>
      <c r="S13" s="410" t="s">
        <v>102</v>
      </c>
      <c r="T13" s="411" t="s">
        <v>102</v>
      </c>
      <c r="U13" s="405" t="s">
        <v>96</v>
      </c>
      <c r="V13" s="405" t="s">
        <v>102</v>
      </c>
      <c r="W13" s="405" t="s">
        <v>96</v>
      </c>
      <c r="X13" s="405" t="s">
        <v>96</v>
      </c>
      <c r="Y13" s="405" t="s">
        <v>97</v>
      </c>
      <c r="Z13" s="412" t="s">
        <v>102</v>
      </c>
      <c r="AA13" s="413" t="s">
        <v>96</v>
      </c>
      <c r="AB13" s="405" t="s">
        <v>100</v>
      </c>
      <c r="AC13" s="405" t="s">
        <v>101</v>
      </c>
      <c r="AD13" s="405" t="s">
        <v>102</v>
      </c>
      <c r="AE13" s="405" t="s">
        <v>96</v>
      </c>
      <c r="AF13" s="405" t="s">
        <v>0</v>
      </c>
      <c r="AG13" s="414" t="s">
        <v>0</v>
      </c>
      <c r="AH13" s="415"/>
    </row>
    <row r="14" spans="1:34" ht="30" customHeight="1">
      <c r="A14" s="360"/>
      <c r="B14" s="416" t="s">
        <v>105</v>
      </c>
      <c r="C14" s="405" t="s">
        <v>104</v>
      </c>
      <c r="D14" s="417" t="s">
        <v>106</v>
      </c>
      <c r="E14" s="418" t="s">
        <v>85</v>
      </c>
      <c r="F14" s="408" t="s">
        <v>97</v>
      </c>
      <c r="G14" s="405" t="s">
        <v>102</v>
      </c>
      <c r="H14" s="398" t="s">
        <v>95</v>
      </c>
      <c r="I14" s="405" t="s">
        <v>100</v>
      </c>
      <c r="J14" s="405" t="s">
        <v>101</v>
      </c>
      <c r="K14" s="398" t="s">
        <v>102</v>
      </c>
      <c r="L14" s="412" t="s">
        <v>100</v>
      </c>
      <c r="M14" s="413" t="s">
        <v>101</v>
      </c>
      <c r="N14" s="398" t="s">
        <v>97</v>
      </c>
      <c r="O14" s="405" t="s">
        <v>97</v>
      </c>
      <c r="P14" s="405" t="s">
        <v>100</v>
      </c>
      <c r="Q14" s="398" t="s">
        <v>101</v>
      </c>
      <c r="R14" s="405" t="s">
        <v>102</v>
      </c>
      <c r="S14" s="419" t="s">
        <v>0</v>
      </c>
      <c r="T14" s="420" t="s">
        <v>95</v>
      </c>
      <c r="U14" s="405" t="s">
        <v>97</v>
      </c>
      <c r="V14" s="398" t="s">
        <v>95</v>
      </c>
      <c r="W14" s="405" t="s">
        <v>100</v>
      </c>
      <c r="X14" s="398" t="s">
        <v>101</v>
      </c>
      <c r="Y14" s="405" t="s">
        <v>102</v>
      </c>
      <c r="Z14" s="412" t="s">
        <v>100</v>
      </c>
      <c r="AA14" s="413" t="s">
        <v>101</v>
      </c>
      <c r="AB14" s="398" t="s">
        <v>102</v>
      </c>
      <c r="AC14" s="405" t="s">
        <v>102</v>
      </c>
      <c r="AD14" s="405" t="s">
        <v>95</v>
      </c>
      <c r="AE14" s="405" t="s">
        <v>97</v>
      </c>
      <c r="AF14" s="405" t="s">
        <v>97</v>
      </c>
      <c r="AG14" s="410" t="s">
        <v>102</v>
      </c>
      <c r="AH14" s="415"/>
    </row>
    <row r="15" spans="1:34" ht="30" customHeight="1">
      <c r="A15" s="360"/>
      <c r="B15" s="416" t="s">
        <v>105</v>
      </c>
      <c r="C15" s="405" t="s">
        <v>104</v>
      </c>
      <c r="D15" s="421" t="s">
        <v>106</v>
      </c>
      <c r="E15" s="418" t="s">
        <v>85</v>
      </c>
      <c r="F15" s="408" t="s">
        <v>95</v>
      </c>
      <c r="G15" s="405" t="s">
        <v>97</v>
      </c>
      <c r="H15" s="398" t="s">
        <v>97</v>
      </c>
      <c r="I15" s="405" t="s">
        <v>100</v>
      </c>
      <c r="J15" s="405" t="s">
        <v>101</v>
      </c>
      <c r="K15" s="405" t="s">
        <v>0</v>
      </c>
      <c r="L15" s="405" t="s">
        <v>96</v>
      </c>
      <c r="M15" s="413" t="s">
        <v>96</v>
      </c>
      <c r="N15" s="405" t="s">
        <v>102</v>
      </c>
      <c r="O15" s="405" t="s">
        <v>102</v>
      </c>
      <c r="P15" s="398" t="s">
        <v>95</v>
      </c>
      <c r="Q15" s="405" t="s">
        <v>95</v>
      </c>
      <c r="R15" s="405" t="s">
        <v>97</v>
      </c>
      <c r="S15" s="410" t="s">
        <v>97</v>
      </c>
      <c r="T15" s="411" t="s">
        <v>102</v>
      </c>
      <c r="U15" s="405" t="s">
        <v>95</v>
      </c>
      <c r="V15" s="405" t="s">
        <v>96</v>
      </c>
      <c r="W15" s="405" t="s">
        <v>97</v>
      </c>
      <c r="X15" s="405" t="s">
        <v>100</v>
      </c>
      <c r="Y15" s="405" t="s">
        <v>101</v>
      </c>
      <c r="Z15" s="405" t="s">
        <v>102</v>
      </c>
      <c r="AA15" s="413" t="s">
        <v>97</v>
      </c>
      <c r="AB15" s="405" t="s">
        <v>100</v>
      </c>
      <c r="AC15" s="405" t="s">
        <v>101</v>
      </c>
      <c r="AD15" s="405" t="s">
        <v>102</v>
      </c>
      <c r="AE15" s="405" t="s">
        <v>102</v>
      </c>
      <c r="AF15" s="398" t="s">
        <v>97</v>
      </c>
      <c r="AG15" s="410" t="s">
        <v>100</v>
      </c>
      <c r="AH15" s="415"/>
    </row>
    <row r="16" spans="1:34" ht="30" customHeight="1">
      <c r="A16" s="360"/>
      <c r="B16" s="416" t="s">
        <v>105</v>
      </c>
      <c r="C16" s="405" t="s">
        <v>104</v>
      </c>
      <c r="D16" s="422" t="s">
        <v>108</v>
      </c>
      <c r="E16" s="418" t="s">
        <v>85</v>
      </c>
      <c r="F16" s="423" t="s">
        <v>102</v>
      </c>
      <c r="G16" s="424" t="s">
        <v>96</v>
      </c>
      <c r="H16" s="398" t="s">
        <v>100</v>
      </c>
      <c r="I16" s="424" t="s">
        <v>101</v>
      </c>
      <c r="J16" s="405" t="s">
        <v>102</v>
      </c>
      <c r="K16" s="398" t="s">
        <v>95</v>
      </c>
      <c r="L16" s="412" t="s">
        <v>95</v>
      </c>
      <c r="M16" s="413" t="s">
        <v>96</v>
      </c>
      <c r="N16" s="424" t="s">
        <v>100</v>
      </c>
      <c r="O16" s="405" t="s">
        <v>101</v>
      </c>
      <c r="P16" s="398" t="s">
        <v>102</v>
      </c>
      <c r="Q16" s="398" t="s">
        <v>95</v>
      </c>
      <c r="R16" s="398" t="s">
        <v>97</v>
      </c>
      <c r="S16" s="401" t="s">
        <v>100</v>
      </c>
      <c r="T16" s="425" t="s">
        <v>101</v>
      </c>
      <c r="U16" s="405" t="s">
        <v>102</v>
      </c>
      <c r="V16" s="405" t="s">
        <v>102</v>
      </c>
      <c r="W16" s="405" t="s">
        <v>95</v>
      </c>
      <c r="X16" s="405" t="s">
        <v>95</v>
      </c>
      <c r="Y16" s="405" t="s">
        <v>95</v>
      </c>
      <c r="Z16" s="398" t="s">
        <v>97</v>
      </c>
      <c r="AA16" s="409" t="s">
        <v>102</v>
      </c>
      <c r="AB16" s="424" t="s">
        <v>96</v>
      </c>
      <c r="AC16" s="405" t="s">
        <v>97</v>
      </c>
      <c r="AD16" s="398" t="s">
        <v>102</v>
      </c>
      <c r="AE16" s="398" t="s">
        <v>95</v>
      </c>
      <c r="AF16" s="398" t="s">
        <v>100</v>
      </c>
      <c r="AG16" s="401" t="s">
        <v>101</v>
      </c>
      <c r="AH16" s="415"/>
    </row>
    <row r="17" spans="1:34" ht="30" customHeight="1">
      <c r="A17" s="360"/>
      <c r="B17" s="416" t="s">
        <v>105</v>
      </c>
      <c r="C17" s="405" t="s">
        <v>104</v>
      </c>
      <c r="D17" s="422" t="s">
        <v>106</v>
      </c>
      <c r="E17" s="418" t="s">
        <v>85</v>
      </c>
      <c r="F17" s="423" t="s">
        <v>102</v>
      </c>
      <c r="G17" s="398" t="s">
        <v>102</v>
      </c>
      <c r="H17" s="398" t="s">
        <v>102</v>
      </c>
      <c r="I17" s="398" t="s">
        <v>102</v>
      </c>
      <c r="J17" s="405" t="s">
        <v>100</v>
      </c>
      <c r="K17" s="398" t="s">
        <v>101</v>
      </c>
      <c r="L17" s="398" t="s">
        <v>100</v>
      </c>
      <c r="M17" s="409" t="s">
        <v>101</v>
      </c>
      <c r="N17" s="398" t="s">
        <v>102</v>
      </c>
      <c r="O17" s="405" t="s">
        <v>102</v>
      </c>
      <c r="P17" s="398" t="s">
        <v>102</v>
      </c>
      <c r="Q17" s="398" t="s">
        <v>100</v>
      </c>
      <c r="R17" s="398" t="s">
        <v>101</v>
      </c>
      <c r="S17" s="401" t="s">
        <v>102</v>
      </c>
      <c r="T17" s="425" t="s">
        <v>102</v>
      </c>
      <c r="U17" s="405" t="s">
        <v>100</v>
      </c>
      <c r="V17" s="405" t="s">
        <v>101</v>
      </c>
      <c r="W17" s="405" t="s">
        <v>102</v>
      </c>
      <c r="X17" s="405" t="s">
        <v>102</v>
      </c>
      <c r="Y17" s="405" t="s">
        <v>102</v>
      </c>
      <c r="Z17" s="410" t="s">
        <v>102</v>
      </c>
      <c r="AA17" s="409" t="s">
        <v>102</v>
      </c>
      <c r="AB17" s="398" t="s">
        <v>102</v>
      </c>
      <c r="AC17" s="405" t="s">
        <v>102</v>
      </c>
      <c r="AD17" s="398" t="s">
        <v>102</v>
      </c>
      <c r="AE17" s="398" t="s">
        <v>102</v>
      </c>
      <c r="AF17" s="398" t="s">
        <v>102</v>
      </c>
      <c r="AG17" s="401" t="s">
        <v>102</v>
      </c>
      <c r="AH17" s="415"/>
    </row>
    <row r="18" spans="1:34" ht="30" customHeight="1">
      <c r="A18" s="360"/>
      <c r="B18" s="416" t="s">
        <v>105</v>
      </c>
      <c r="C18" s="405" t="s">
        <v>104</v>
      </c>
      <c r="D18" s="422" t="s">
        <v>108</v>
      </c>
      <c r="E18" s="418" t="s">
        <v>85</v>
      </c>
      <c r="F18" s="423" t="s">
        <v>102</v>
      </c>
      <c r="G18" s="405" t="s">
        <v>100</v>
      </c>
      <c r="H18" s="405" t="s">
        <v>101</v>
      </c>
      <c r="I18" s="405" t="s">
        <v>102</v>
      </c>
      <c r="J18" s="398" t="s">
        <v>102</v>
      </c>
      <c r="K18" s="405" t="s">
        <v>102</v>
      </c>
      <c r="L18" s="398" t="s">
        <v>102</v>
      </c>
      <c r="M18" s="413" t="s">
        <v>102</v>
      </c>
      <c r="N18" s="405" t="s">
        <v>100</v>
      </c>
      <c r="O18" s="398" t="s">
        <v>101</v>
      </c>
      <c r="P18" s="405" t="s">
        <v>102</v>
      </c>
      <c r="Q18" s="405" t="s">
        <v>102</v>
      </c>
      <c r="R18" s="405" t="s">
        <v>100</v>
      </c>
      <c r="S18" s="410" t="s">
        <v>101</v>
      </c>
      <c r="T18" s="420" t="s">
        <v>102</v>
      </c>
      <c r="U18" s="398" t="s">
        <v>102</v>
      </c>
      <c r="V18" s="405" t="s">
        <v>102</v>
      </c>
      <c r="W18" s="405" t="s">
        <v>102</v>
      </c>
      <c r="X18" s="398" t="s">
        <v>102</v>
      </c>
      <c r="Y18" s="405" t="s">
        <v>102</v>
      </c>
      <c r="Z18" s="412" t="s">
        <v>102</v>
      </c>
      <c r="AA18" s="413" t="s">
        <v>102</v>
      </c>
      <c r="AB18" s="405" t="s">
        <v>102</v>
      </c>
      <c r="AC18" s="398" t="s">
        <v>100</v>
      </c>
      <c r="AD18" s="398" t="s">
        <v>101</v>
      </c>
      <c r="AE18" s="405" t="s">
        <v>102</v>
      </c>
      <c r="AF18" s="405" t="s">
        <v>102</v>
      </c>
      <c r="AG18" s="401" t="s">
        <v>102</v>
      </c>
      <c r="AH18" s="415"/>
    </row>
    <row r="19" spans="1:34" ht="30" customHeight="1">
      <c r="A19" s="360"/>
      <c r="B19" s="416" t="s">
        <v>105</v>
      </c>
      <c r="C19" s="405" t="s">
        <v>104</v>
      </c>
      <c r="D19" s="422" t="s">
        <v>106</v>
      </c>
      <c r="E19" s="418" t="s">
        <v>85</v>
      </c>
      <c r="F19" s="408" t="s">
        <v>102</v>
      </c>
      <c r="G19" s="412" t="s">
        <v>100</v>
      </c>
      <c r="H19" s="405" t="s">
        <v>101</v>
      </c>
      <c r="I19" s="405" t="s">
        <v>102</v>
      </c>
      <c r="J19" s="405" t="s">
        <v>102</v>
      </c>
      <c r="K19" s="398" t="s">
        <v>97</v>
      </c>
      <c r="L19" s="412" t="s">
        <v>102</v>
      </c>
      <c r="M19" s="413" t="s">
        <v>97</v>
      </c>
      <c r="N19" s="405" t="s">
        <v>102</v>
      </c>
      <c r="O19" s="405" t="s">
        <v>100</v>
      </c>
      <c r="P19" s="398" t="s">
        <v>101</v>
      </c>
      <c r="Q19" s="405" t="s">
        <v>102</v>
      </c>
      <c r="R19" s="398" t="s">
        <v>102</v>
      </c>
      <c r="S19" s="410" t="s">
        <v>102</v>
      </c>
      <c r="T19" s="413" t="s">
        <v>100</v>
      </c>
      <c r="U19" s="405" t="s">
        <v>101</v>
      </c>
      <c r="V19" s="398" t="s">
        <v>100</v>
      </c>
      <c r="W19" s="398" t="s">
        <v>101</v>
      </c>
      <c r="X19" s="405" t="s">
        <v>102</v>
      </c>
      <c r="Y19" s="405" t="s">
        <v>97</v>
      </c>
      <c r="Z19" s="412" t="s">
        <v>102</v>
      </c>
      <c r="AA19" s="413" t="s">
        <v>100</v>
      </c>
      <c r="AB19" s="398" t="s">
        <v>101</v>
      </c>
      <c r="AC19" s="405" t="s">
        <v>100</v>
      </c>
      <c r="AD19" s="405" t="s">
        <v>101</v>
      </c>
      <c r="AE19" s="398" t="s">
        <v>102</v>
      </c>
      <c r="AF19" s="405" t="s">
        <v>100</v>
      </c>
      <c r="AG19" s="401" t="s">
        <v>101</v>
      </c>
      <c r="AH19" s="415"/>
    </row>
    <row r="20" spans="1:34" ht="30" customHeight="1">
      <c r="A20" s="360"/>
      <c r="B20" s="416" t="s">
        <v>105</v>
      </c>
      <c r="C20" s="405" t="s">
        <v>104</v>
      </c>
      <c r="D20" s="422" t="s">
        <v>106</v>
      </c>
      <c r="E20" s="418" t="s">
        <v>85</v>
      </c>
      <c r="F20" s="408" t="s">
        <v>96</v>
      </c>
      <c r="G20" s="405" t="s">
        <v>102</v>
      </c>
      <c r="H20" s="405" t="s">
        <v>0</v>
      </c>
      <c r="I20" s="405" t="s">
        <v>97</v>
      </c>
      <c r="J20" s="405" t="s">
        <v>102</v>
      </c>
      <c r="K20" s="405" t="s">
        <v>102</v>
      </c>
      <c r="L20" s="412" t="s">
        <v>95</v>
      </c>
      <c r="M20" s="413" t="s">
        <v>95</v>
      </c>
      <c r="N20" s="405" t="s">
        <v>97</v>
      </c>
      <c r="O20" s="405" t="s">
        <v>97</v>
      </c>
      <c r="P20" s="405" t="s">
        <v>102</v>
      </c>
      <c r="Q20" s="405" t="s">
        <v>102</v>
      </c>
      <c r="R20" s="405" t="s">
        <v>95</v>
      </c>
      <c r="S20" s="410" t="s">
        <v>95</v>
      </c>
      <c r="T20" s="411" t="s">
        <v>96</v>
      </c>
      <c r="U20" s="405" t="s">
        <v>102</v>
      </c>
      <c r="V20" s="405" t="s">
        <v>95</v>
      </c>
      <c r="W20" s="405" t="s">
        <v>97</v>
      </c>
      <c r="X20" s="405" t="s">
        <v>97</v>
      </c>
      <c r="Y20" s="405" t="s">
        <v>102</v>
      </c>
      <c r="Z20" s="405" t="s">
        <v>102</v>
      </c>
      <c r="AA20" s="413" t="s">
        <v>95</v>
      </c>
      <c r="AB20" s="405" t="s">
        <v>95</v>
      </c>
      <c r="AC20" s="405" t="s">
        <v>95</v>
      </c>
      <c r="AD20" s="405" t="s">
        <v>96</v>
      </c>
      <c r="AE20" s="405" t="s">
        <v>102</v>
      </c>
      <c r="AF20" s="405" t="s">
        <v>95</v>
      </c>
      <c r="AG20" s="410" t="s">
        <v>97</v>
      </c>
      <c r="AH20" s="415"/>
    </row>
    <row r="21" spans="1:34" ht="30" customHeight="1">
      <c r="A21" s="360"/>
      <c r="B21" s="416" t="s">
        <v>105</v>
      </c>
      <c r="C21" s="405" t="s">
        <v>104</v>
      </c>
      <c r="D21" s="422" t="s">
        <v>108</v>
      </c>
      <c r="E21" s="418" t="s">
        <v>85</v>
      </c>
      <c r="F21" s="408" t="s">
        <v>102</v>
      </c>
      <c r="G21" s="405" t="s">
        <v>102</v>
      </c>
      <c r="H21" s="405" t="s">
        <v>102</v>
      </c>
      <c r="I21" s="405" t="s">
        <v>102</v>
      </c>
      <c r="J21" s="405" t="s">
        <v>102</v>
      </c>
      <c r="K21" s="405" t="s">
        <v>102</v>
      </c>
      <c r="L21" s="412" t="s">
        <v>102</v>
      </c>
      <c r="M21" s="413" t="s">
        <v>102</v>
      </c>
      <c r="N21" s="405" t="s">
        <v>102</v>
      </c>
      <c r="O21" s="405" t="s">
        <v>102</v>
      </c>
      <c r="P21" s="405" t="s">
        <v>102</v>
      </c>
      <c r="Q21" s="405" t="s">
        <v>102</v>
      </c>
      <c r="R21" s="405" t="s">
        <v>102</v>
      </c>
      <c r="S21" s="410" t="s">
        <v>102</v>
      </c>
      <c r="T21" s="411" t="s">
        <v>102</v>
      </c>
      <c r="U21" s="405" t="s">
        <v>102</v>
      </c>
      <c r="V21" s="405" t="s">
        <v>102</v>
      </c>
      <c r="W21" s="405" t="s">
        <v>102</v>
      </c>
      <c r="X21" s="405" t="s">
        <v>102</v>
      </c>
      <c r="Y21" s="405" t="s">
        <v>100</v>
      </c>
      <c r="Z21" s="405" t="s">
        <v>101</v>
      </c>
      <c r="AA21" s="413" t="s">
        <v>102</v>
      </c>
      <c r="AB21" s="405" t="s">
        <v>102</v>
      </c>
      <c r="AC21" s="405" t="s">
        <v>102</v>
      </c>
      <c r="AD21" s="405" t="s">
        <v>102</v>
      </c>
      <c r="AE21" s="405" t="s">
        <v>102</v>
      </c>
      <c r="AF21" s="405" t="s">
        <v>102</v>
      </c>
      <c r="AG21" s="410" t="s">
        <v>102</v>
      </c>
      <c r="AH21" s="415"/>
    </row>
    <row r="22" spans="1:34" ht="30" customHeight="1">
      <c r="A22" s="360"/>
      <c r="B22" s="416" t="s">
        <v>105</v>
      </c>
      <c r="C22" s="405" t="s">
        <v>104</v>
      </c>
      <c r="D22" s="422" t="s">
        <v>108</v>
      </c>
      <c r="E22" s="418" t="s">
        <v>85</v>
      </c>
      <c r="F22" s="408" t="s">
        <v>95</v>
      </c>
      <c r="G22" s="426" t="s">
        <v>95</v>
      </c>
      <c r="H22" s="424" t="s">
        <v>96</v>
      </c>
      <c r="I22" s="424" t="s">
        <v>95</v>
      </c>
      <c r="J22" s="424" t="s">
        <v>100</v>
      </c>
      <c r="K22" s="424" t="s">
        <v>101</v>
      </c>
      <c r="L22" s="424" t="s">
        <v>102</v>
      </c>
      <c r="M22" s="427" t="s">
        <v>102</v>
      </c>
      <c r="N22" s="424" t="s">
        <v>95</v>
      </c>
      <c r="O22" s="424" t="s">
        <v>96</v>
      </c>
      <c r="P22" s="424" t="s">
        <v>100</v>
      </c>
      <c r="Q22" s="424" t="s">
        <v>101</v>
      </c>
      <c r="R22" s="424" t="s">
        <v>102</v>
      </c>
      <c r="S22" s="424" t="s">
        <v>102</v>
      </c>
      <c r="T22" s="427" t="s">
        <v>95</v>
      </c>
      <c r="U22" s="424" t="s">
        <v>102</v>
      </c>
      <c r="V22" s="424" t="s">
        <v>97</v>
      </c>
      <c r="W22" s="424" t="s">
        <v>100</v>
      </c>
      <c r="X22" s="424" t="s">
        <v>101</v>
      </c>
      <c r="Y22" s="424" t="s">
        <v>0</v>
      </c>
      <c r="Z22" s="424" t="s">
        <v>95</v>
      </c>
      <c r="AA22" s="427" t="s">
        <v>96</v>
      </c>
      <c r="AB22" s="424" t="s">
        <v>97</v>
      </c>
      <c r="AC22" s="424" t="s">
        <v>102</v>
      </c>
      <c r="AD22" s="424" t="s">
        <v>100</v>
      </c>
      <c r="AE22" s="424" t="s">
        <v>101</v>
      </c>
      <c r="AF22" s="424" t="s">
        <v>0</v>
      </c>
      <c r="AG22" s="428" t="s">
        <v>95</v>
      </c>
      <c r="AH22" s="415"/>
    </row>
    <row r="23" spans="1:34" ht="30" customHeight="1">
      <c r="A23" s="360"/>
      <c r="B23" s="429" t="s">
        <v>107</v>
      </c>
      <c r="C23" s="398"/>
      <c r="D23" s="422"/>
      <c r="E23" s="418"/>
      <c r="F23" s="408"/>
      <c r="G23" s="405"/>
      <c r="H23" s="405"/>
      <c r="I23" s="405"/>
      <c r="J23" s="405"/>
      <c r="K23" s="405"/>
      <c r="L23" s="405"/>
      <c r="M23" s="413"/>
      <c r="N23" s="405"/>
      <c r="O23" s="405"/>
      <c r="P23" s="405"/>
      <c r="Q23" s="405"/>
      <c r="R23" s="405"/>
      <c r="S23" s="405"/>
      <c r="T23" s="413"/>
      <c r="U23" s="405"/>
      <c r="V23" s="405"/>
      <c r="W23" s="405"/>
      <c r="X23" s="405"/>
      <c r="Y23" s="405"/>
      <c r="Z23" s="405"/>
      <c r="AA23" s="413"/>
      <c r="AB23" s="405"/>
      <c r="AC23" s="405"/>
      <c r="AD23" s="405"/>
      <c r="AE23" s="405"/>
      <c r="AF23" s="405"/>
      <c r="AG23" s="410"/>
      <c r="AH23" s="415"/>
    </row>
    <row r="24" spans="1:34" ht="30" customHeight="1">
      <c r="A24" s="360"/>
      <c r="B24" s="429"/>
      <c r="C24" s="398"/>
      <c r="D24" s="422"/>
      <c r="E24" s="418"/>
      <c r="F24" s="408"/>
      <c r="G24" s="405"/>
      <c r="H24" s="405"/>
      <c r="I24" s="405"/>
      <c r="J24" s="405"/>
      <c r="K24" s="405"/>
      <c r="L24" s="405"/>
      <c r="M24" s="413"/>
      <c r="N24" s="405"/>
      <c r="O24" s="405"/>
      <c r="P24" s="405"/>
      <c r="Q24" s="405"/>
      <c r="R24" s="405"/>
      <c r="S24" s="405"/>
      <c r="T24" s="413"/>
      <c r="U24" s="405"/>
      <c r="V24" s="405"/>
      <c r="W24" s="405"/>
      <c r="X24" s="405"/>
      <c r="Y24" s="405"/>
      <c r="Z24" s="405"/>
      <c r="AA24" s="413"/>
      <c r="AB24" s="405"/>
      <c r="AC24" s="405"/>
      <c r="AD24" s="405"/>
      <c r="AE24" s="405"/>
      <c r="AF24" s="405"/>
      <c r="AG24" s="410"/>
      <c r="AH24" s="415"/>
    </row>
    <row r="25" spans="1:34" ht="30" customHeight="1">
      <c r="A25" s="360"/>
      <c r="B25" s="429"/>
      <c r="C25" s="398"/>
      <c r="D25" s="422"/>
      <c r="E25" s="418"/>
      <c r="F25" s="408"/>
      <c r="G25" s="405"/>
      <c r="H25" s="405"/>
      <c r="I25" s="405"/>
      <c r="J25" s="405"/>
      <c r="K25" s="405"/>
      <c r="L25" s="405"/>
      <c r="M25" s="413"/>
      <c r="N25" s="405"/>
      <c r="O25" s="405"/>
      <c r="P25" s="405"/>
      <c r="Q25" s="405"/>
      <c r="R25" s="405"/>
      <c r="S25" s="405"/>
      <c r="T25" s="413"/>
      <c r="U25" s="405"/>
      <c r="V25" s="405"/>
      <c r="W25" s="405"/>
      <c r="X25" s="405"/>
      <c r="Y25" s="405"/>
      <c r="Z25" s="405"/>
      <c r="AA25" s="413"/>
      <c r="AB25" s="405"/>
      <c r="AC25" s="405"/>
      <c r="AD25" s="405"/>
      <c r="AE25" s="405"/>
      <c r="AF25" s="405"/>
      <c r="AG25" s="410"/>
      <c r="AH25" s="415"/>
    </row>
    <row r="26" spans="1:34" ht="30" customHeight="1" thickBot="1">
      <c r="A26" s="360"/>
      <c r="B26" s="430"/>
      <c r="C26" s="431"/>
      <c r="D26" s="432"/>
      <c r="E26" s="433"/>
      <c r="F26" s="434"/>
      <c r="G26" s="431"/>
      <c r="H26" s="431"/>
      <c r="I26" s="431"/>
      <c r="J26" s="431"/>
      <c r="K26" s="431"/>
      <c r="L26" s="431"/>
      <c r="M26" s="435"/>
      <c r="N26" s="431"/>
      <c r="O26" s="431"/>
      <c r="P26" s="431"/>
      <c r="Q26" s="431"/>
      <c r="R26" s="431"/>
      <c r="S26" s="431"/>
      <c r="T26" s="435"/>
      <c r="U26" s="431"/>
      <c r="V26" s="431"/>
      <c r="W26" s="431"/>
      <c r="X26" s="431"/>
      <c r="Y26" s="431"/>
      <c r="Z26" s="431"/>
      <c r="AA26" s="435"/>
      <c r="AB26" s="431"/>
      <c r="AC26" s="431"/>
      <c r="AD26" s="431"/>
      <c r="AE26" s="431"/>
      <c r="AF26" s="431"/>
      <c r="AG26" s="436"/>
      <c r="AH26" s="437"/>
    </row>
    <row r="27" spans="1:34" ht="30" customHeight="1">
      <c r="A27" s="360"/>
      <c r="B27" s="438"/>
      <c r="C27" s="439"/>
      <c r="D27" s="438"/>
      <c r="E27" s="440"/>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144"/>
    </row>
    <row r="28" spans="1:34" ht="30" customHeight="1">
      <c r="A28" s="360"/>
      <c r="B28" s="438"/>
      <c r="C28" s="439"/>
      <c r="D28" s="438"/>
      <c r="E28" s="440"/>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144"/>
    </row>
    <row r="29" spans="1:34" ht="3.75" customHeight="1" thickBot="1">
      <c r="A29" s="360"/>
      <c r="B29" s="441"/>
      <c r="C29" s="360"/>
      <c r="D29" s="360"/>
      <c r="E29" s="360"/>
      <c r="F29" s="360"/>
      <c r="G29" s="360"/>
      <c r="H29" s="363"/>
      <c r="I29" s="360"/>
      <c r="J29" s="360"/>
      <c r="K29" s="360"/>
      <c r="L29" s="360"/>
      <c r="M29" s="360"/>
      <c r="N29" s="360"/>
      <c r="O29" s="360"/>
      <c r="P29" s="360"/>
      <c r="Q29" s="360"/>
      <c r="R29" s="362"/>
      <c r="S29" s="362"/>
      <c r="T29" s="360"/>
      <c r="U29" s="360"/>
      <c r="V29" s="360"/>
      <c r="W29" s="360"/>
      <c r="X29" s="360"/>
      <c r="Y29" s="360"/>
      <c r="Z29" s="360"/>
      <c r="AA29" s="360"/>
      <c r="AB29" s="360"/>
      <c r="AC29" s="360"/>
      <c r="AD29" s="360"/>
      <c r="AE29" s="360"/>
      <c r="AF29" s="360"/>
      <c r="AG29" s="360"/>
      <c r="AH29" s="360"/>
    </row>
    <row r="30" spans="1:34" ht="29.25" customHeight="1" thickBot="1">
      <c r="A30" s="360"/>
      <c r="B30" s="441" t="s">
        <v>17</v>
      </c>
      <c r="C30" s="360"/>
      <c r="D30" s="360"/>
      <c r="E30" s="360"/>
      <c r="F30" s="360"/>
      <c r="G30" s="360"/>
      <c r="H30" s="360"/>
      <c r="I30" s="363"/>
      <c r="J30" s="360"/>
      <c r="K30" s="360"/>
      <c r="L30" s="360"/>
      <c r="M30" s="360"/>
      <c r="N30" s="360"/>
      <c r="O30" s="360"/>
      <c r="P30" s="360"/>
      <c r="Q30" s="442"/>
      <c r="R30" s="442"/>
      <c r="S30" s="362"/>
      <c r="T30" s="362"/>
      <c r="U30" s="565">
        <v>40</v>
      </c>
      <c r="V30" s="566"/>
      <c r="W30" s="443" t="s">
        <v>18</v>
      </c>
      <c r="X30" s="362"/>
      <c r="Y30" s="567"/>
      <c r="Z30" s="568"/>
      <c r="AA30" s="361" t="s">
        <v>19</v>
      </c>
      <c r="AB30" s="360"/>
      <c r="AC30" s="443" t="s">
        <v>63</v>
      </c>
      <c r="AD30" s="360"/>
      <c r="AE30" s="360"/>
      <c r="AF30" s="360"/>
      <c r="AG30" s="360"/>
      <c r="AH30" s="360"/>
    </row>
    <row r="31" spans="1:34" ht="30" customHeight="1" thickBot="1">
      <c r="A31" s="360"/>
      <c r="B31" s="441" t="s">
        <v>20</v>
      </c>
      <c r="C31" s="360"/>
      <c r="D31" s="360"/>
      <c r="E31" s="360"/>
      <c r="F31" s="360"/>
      <c r="G31" s="360"/>
      <c r="H31" s="360"/>
      <c r="I31" s="363"/>
      <c r="J31" s="360"/>
      <c r="K31" s="360"/>
      <c r="L31" s="360"/>
      <c r="M31" s="360"/>
      <c r="N31" s="360"/>
      <c r="O31" s="360"/>
      <c r="P31" s="360"/>
      <c r="Q31" s="442"/>
      <c r="R31" s="442"/>
      <c r="S31" s="362"/>
      <c r="T31" s="362"/>
      <c r="U31" s="565">
        <v>8</v>
      </c>
      <c r="V31" s="566"/>
      <c r="W31" s="443" t="s">
        <v>18</v>
      </c>
      <c r="X31" s="362"/>
      <c r="Y31" s="567"/>
      <c r="Z31" s="568"/>
      <c r="AA31" s="361" t="s">
        <v>19</v>
      </c>
      <c r="AB31" s="360"/>
      <c r="AC31" s="443" t="s">
        <v>64</v>
      </c>
      <c r="AD31" s="360"/>
      <c r="AE31" s="360"/>
      <c r="AF31" s="360"/>
      <c r="AG31" s="360"/>
      <c r="AH31" s="360"/>
    </row>
    <row r="32" spans="1:34" ht="4.5" customHeight="1">
      <c r="A32" s="360"/>
      <c r="B32" s="441"/>
      <c r="C32" s="360"/>
      <c r="D32" s="360"/>
      <c r="E32" s="360"/>
      <c r="F32" s="360"/>
      <c r="G32" s="360"/>
      <c r="H32" s="360"/>
      <c r="I32" s="363"/>
      <c r="J32" s="360"/>
      <c r="K32" s="360"/>
      <c r="L32" s="360"/>
      <c r="M32" s="360"/>
      <c r="N32" s="360"/>
      <c r="O32" s="360"/>
      <c r="P32" s="360"/>
      <c r="Q32" s="444"/>
      <c r="R32" s="444"/>
      <c r="S32" s="362"/>
      <c r="T32" s="362"/>
      <c r="U32" s="360"/>
      <c r="V32" s="360"/>
      <c r="W32" s="360"/>
      <c r="X32" s="360"/>
      <c r="Y32" s="360"/>
      <c r="Z32" s="360"/>
      <c r="AA32" s="360"/>
      <c r="AB32" s="360"/>
      <c r="AC32" s="360"/>
      <c r="AD32" s="360"/>
      <c r="AE32" s="360"/>
      <c r="AF32" s="360"/>
      <c r="AG32" s="360"/>
      <c r="AH32" s="360"/>
    </row>
    <row r="33" spans="1:34" ht="9.75" customHeight="1" thickBot="1">
      <c r="A33" s="360"/>
      <c r="B33" s="441"/>
      <c r="C33" s="360"/>
      <c r="D33" s="360"/>
      <c r="E33" s="444"/>
      <c r="F33" s="445"/>
      <c r="G33" s="360"/>
      <c r="H33" s="360"/>
      <c r="I33" s="446"/>
      <c r="J33" s="446"/>
      <c r="K33" s="446"/>
      <c r="L33" s="446"/>
      <c r="M33" s="446"/>
      <c r="N33" s="360"/>
      <c r="O33" s="360"/>
      <c r="P33" s="360"/>
      <c r="Q33" s="360"/>
      <c r="R33" s="360"/>
      <c r="S33" s="362"/>
      <c r="T33" s="362"/>
      <c r="U33" s="360"/>
      <c r="V33" s="360"/>
      <c r="W33" s="360"/>
      <c r="X33" s="360"/>
      <c r="Y33" s="360"/>
      <c r="Z33" s="360"/>
      <c r="AA33" s="360"/>
      <c r="AB33" s="360"/>
      <c r="AC33" s="360"/>
      <c r="AD33" s="360"/>
      <c r="AE33" s="360"/>
      <c r="AF33" s="360"/>
      <c r="AG33" s="360"/>
      <c r="AH33" s="360"/>
    </row>
    <row r="34" spans="1:34" ht="17.25" customHeight="1">
      <c r="A34" s="360"/>
      <c r="B34" s="447" t="s">
        <v>21</v>
      </c>
      <c r="C34" s="573" t="s">
        <v>22</v>
      </c>
      <c r="D34" s="559"/>
      <c r="E34" s="449" t="s">
        <v>23</v>
      </c>
      <c r="F34" s="559" t="s">
        <v>24</v>
      </c>
      <c r="G34" s="559"/>
      <c r="H34" s="559"/>
      <c r="I34" s="559"/>
      <c r="J34" s="448" t="s">
        <v>25</v>
      </c>
      <c r="K34" s="559" t="s">
        <v>26</v>
      </c>
      <c r="L34" s="559"/>
      <c r="M34" s="559"/>
      <c r="N34" s="559"/>
      <c r="O34" s="448" t="s">
        <v>27</v>
      </c>
      <c r="P34" s="559" t="s">
        <v>28</v>
      </c>
      <c r="Q34" s="559"/>
      <c r="R34" s="559"/>
      <c r="S34" s="559"/>
      <c r="T34" s="448" t="s">
        <v>25</v>
      </c>
      <c r="U34" s="559" t="s">
        <v>36</v>
      </c>
      <c r="V34" s="559"/>
      <c r="W34" s="559"/>
      <c r="X34" s="559"/>
      <c r="Y34" s="448" t="s">
        <v>30</v>
      </c>
      <c r="Z34" s="558" t="s">
        <v>29</v>
      </c>
      <c r="AA34" s="559"/>
      <c r="AB34" s="559"/>
      <c r="AC34" s="560"/>
      <c r="AD34" s="360"/>
      <c r="AE34" s="360"/>
      <c r="AF34" s="360"/>
      <c r="AG34" s="360"/>
      <c r="AH34" s="360"/>
    </row>
    <row r="35" spans="1:34" ht="22.5" customHeight="1">
      <c r="A35" s="360"/>
      <c r="B35" s="363"/>
      <c r="C35" s="569" t="s">
        <v>86</v>
      </c>
      <c r="D35" s="570"/>
      <c r="E35" s="116" t="s">
        <v>95</v>
      </c>
      <c r="F35" s="571">
        <v>0.3125</v>
      </c>
      <c r="G35" s="571"/>
      <c r="H35" s="571"/>
      <c r="I35" s="571"/>
      <c r="J35" s="358" t="s">
        <v>25</v>
      </c>
      <c r="K35" s="571">
        <v>0.6875</v>
      </c>
      <c r="L35" s="572"/>
      <c r="M35" s="572"/>
      <c r="N35" s="572"/>
      <c r="O35" s="358" t="s">
        <v>27</v>
      </c>
      <c r="P35" s="571">
        <v>0.4791666666666667</v>
      </c>
      <c r="Q35" s="572"/>
      <c r="R35" s="572"/>
      <c r="S35" s="572"/>
      <c r="T35" s="117" t="s">
        <v>25</v>
      </c>
      <c r="U35" s="571">
        <v>0.5208333333333334</v>
      </c>
      <c r="V35" s="572"/>
      <c r="W35" s="572"/>
      <c r="X35" s="572"/>
      <c r="Y35" s="358" t="s">
        <v>30</v>
      </c>
      <c r="Z35" s="118">
        <v>8</v>
      </c>
      <c r="AA35" s="119" t="s">
        <v>18</v>
      </c>
      <c r="AB35" s="120">
        <v>0</v>
      </c>
      <c r="AC35" s="121" t="s">
        <v>19</v>
      </c>
      <c r="AD35" s="360"/>
      <c r="AE35" s="360"/>
      <c r="AF35" s="360"/>
      <c r="AG35" s="360"/>
      <c r="AH35" s="360"/>
    </row>
    <row r="36" spans="1:34" ht="22.5" customHeight="1">
      <c r="A36" s="360"/>
      <c r="B36" s="363"/>
      <c r="C36" s="569" t="s">
        <v>87</v>
      </c>
      <c r="D36" s="570"/>
      <c r="E36" s="116" t="s">
        <v>96</v>
      </c>
      <c r="F36" s="571">
        <v>0.375</v>
      </c>
      <c r="G36" s="571"/>
      <c r="H36" s="571"/>
      <c r="I36" s="571"/>
      <c r="J36" s="358" t="s">
        <v>25</v>
      </c>
      <c r="K36" s="571">
        <v>0.75</v>
      </c>
      <c r="L36" s="572"/>
      <c r="M36" s="572"/>
      <c r="N36" s="572"/>
      <c r="O36" s="358" t="s">
        <v>27</v>
      </c>
      <c r="P36" s="571">
        <v>0.5</v>
      </c>
      <c r="Q36" s="572"/>
      <c r="R36" s="572"/>
      <c r="S36" s="572"/>
      <c r="T36" s="117" t="s">
        <v>25</v>
      </c>
      <c r="U36" s="571">
        <v>0.5416666666666666</v>
      </c>
      <c r="V36" s="572"/>
      <c r="W36" s="572"/>
      <c r="X36" s="572"/>
      <c r="Y36" s="358" t="s">
        <v>30</v>
      </c>
      <c r="Z36" s="118">
        <v>8</v>
      </c>
      <c r="AA36" s="119" t="s">
        <v>18</v>
      </c>
      <c r="AB36" s="120">
        <v>0</v>
      </c>
      <c r="AC36" s="121" t="s">
        <v>19</v>
      </c>
      <c r="AD36" s="360"/>
      <c r="AE36" s="360"/>
      <c r="AF36" s="360"/>
      <c r="AG36" s="360"/>
      <c r="AH36" s="360"/>
    </row>
    <row r="37" spans="1:34" ht="22.5" customHeight="1">
      <c r="A37" s="360"/>
      <c r="B37" s="363"/>
      <c r="C37" s="569" t="s">
        <v>88</v>
      </c>
      <c r="D37" s="570"/>
      <c r="E37" s="116" t="s">
        <v>97</v>
      </c>
      <c r="F37" s="571">
        <v>0.4166666666666667</v>
      </c>
      <c r="G37" s="571"/>
      <c r="H37" s="571"/>
      <c r="I37" s="571"/>
      <c r="J37" s="358" t="s">
        <v>25</v>
      </c>
      <c r="K37" s="571">
        <v>0.7916666666666666</v>
      </c>
      <c r="L37" s="572"/>
      <c r="M37" s="572"/>
      <c r="N37" s="572"/>
      <c r="O37" s="358" t="s">
        <v>27</v>
      </c>
      <c r="P37" s="571">
        <v>0.5208333333333334</v>
      </c>
      <c r="Q37" s="572"/>
      <c r="R37" s="572"/>
      <c r="S37" s="572"/>
      <c r="T37" s="117" t="s">
        <v>25</v>
      </c>
      <c r="U37" s="571">
        <v>0.5625</v>
      </c>
      <c r="V37" s="572"/>
      <c r="W37" s="572"/>
      <c r="X37" s="572"/>
      <c r="Y37" s="358" t="s">
        <v>30</v>
      </c>
      <c r="Z37" s="118">
        <v>8</v>
      </c>
      <c r="AA37" s="119" t="s">
        <v>18</v>
      </c>
      <c r="AB37" s="120">
        <v>0</v>
      </c>
      <c r="AC37" s="121" t="s">
        <v>19</v>
      </c>
      <c r="AD37" s="360"/>
      <c r="AE37" s="360"/>
      <c r="AF37" s="360"/>
      <c r="AG37" s="360"/>
      <c r="AH37" s="360"/>
    </row>
    <row r="38" spans="1:34" ht="22.5" customHeight="1">
      <c r="A38" s="360"/>
      <c r="B38" s="363"/>
      <c r="C38" s="569" t="s">
        <v>89</v>
      </c>
      <c r="D38" s="570"/>
      <c r="E38" s="116" t="s">
        <v>98</v>
      </c>
      <c r="F38" s="571">
        <v>0.375</v>
      </c>
      <c r="G38" s="571"/>
      <c r="H38" s="571"/>
      <c r="I38" s="571"/>
      <c r="J38" s="358" t="s">
        <v>25</v>
      </c>
      <c r="K38" s="571">
        <v>0.5625</v>
      </c>
      <c r="L38" s="572"/>
      <c r="M38" s="572"/>
      <c r="N38" s="572"/>
      <c r="O38" s="358" t="s">
        <v>27</v>
      </c>
      <c r="P38" s="571">
        <v>0.5208333333333334</v>
      </c>
      <c r="Q38" s="572"/>
      <c r="R38" s="572"/>
      <c r="S38" s="572"/>
      <c r="T38" s="117" t="s">
        <v>25</v>
      </c>
      <c r="U38" s="571">
        <v>0.5416666666666666</v>
      </c>
      <c r="V38" s="572"/>
      <c r="W38" s="572"/>
      <c r="X38" s="572"/>
      <c r="Y38" s="358" t="s">
        <v>30</v>
      </c>
      <c r="Z38" s="118"/>
      <c r="AA38" s="119" t="s">
        <v>18</v>
      </c>
      <c r="AB38" s="120"/>
      <c r="AC38" s="121" t="s">
        <v>19</v>
      </c>
      <c r="AD38" s="360"/>
      <c r="AE38" s="360"/>
      <c r="AF38" s="360"/>
      <c r="AG38" s="360"/>
      <c r="AH38" s="360"/>
    </row>
    <row r="39" spans="1:34" ht="22.5" customHeight="1">
      <c r="A39" s="360"/>
      <c r="B39" s="363"/>
      <c r="C39" s="569" t="s">
        <v>90</v>
      </c>
      <c r="D39" s="570"/>
      <c r="E39" s="116" t="s">
        <v>99</v>
      </c>
      <c r="F39" s="571">
        <v>0.5625</v>
      </c>
      <c r="G39" s="571"/>
      <c r="H39" s="571"/>
      <c r="I39" s="571"/>
      <c r="J39" s="358" t="s">
        <v>25</v>
      </c>
      <c r="K39" s="571">
        <v>0.75</v>
      </c>
      <c r="L39" s="572"/>
      <c r="M39" s="572"/>
      <c r="N39" s="572"/>
      <c r="O39" s="358" t="s">
        <v>27</v>
      </c>
      <c r="P39" s="571">
        <v>0.6458333333333334</v>
      </c>
      <c r="Q39" s="572"/>
      <c r="R39" s="572"/>
      <c r="S39" s="572"/>
      <c r="T39" s="117" t="s">
        <v>25</v>
      </c>
      <c r="U39" s="571">
        <v>0.6666666666666666</v>
      </c>
      <c r="V39" s="572"/>
      <c r="W39" s="572"/>
      <c r="X39" s="572"/>
      <c r="Y39" s="358" t="s">
        <v>30</v>
      </c>
      <c r="Z39" s="118"/>
      <c r="AA39" s="119" t="s">
        <v>18</v>
      </c>
      <c r="AB39" s="120"/>
      <c r="AC39" s="121" t="s">
        <v>19</v>
      </c>
      <c r="AD39" s="360"/>
      <c r="AE39" s="360"/>
      <c r="AF39" s="360"/>
      <c r="AG39" s="360"/>
      <c r="AH39" s="360"/>
    </row>
    <row r="40" spans="1:34" ht="22.5" customHeight="1">
      <c r="A40" s="360"/>
      <c r="B40" s="363"/>
      <c r="C40" s="569" t="s">
        <v>91</v>
      </c>
      <c r="D40" s="570"/>
      <c r="E40" s="116" t="s">
        <v>100</v>
      </c>
      <c r="F40" s="571">
        <v>0.7083333333333334</v>
      </c>
      <c r="G40" s="571"/>
      <c r="H40" s="571"/>
      <c r="I40" s="571"/>
      <c r="J40" s="358" t="s">
        <v>25</v>
      </c>
      <c r="K40" s="571"/>
      <c r="L40" s="572"/>
      <c r="M40" s="572"/>
      <c r="N40" s="572"/>
      <c r="O40" s="358" t="s">
        <v>27</v>
      </c>
      <c r="P40" s="571"/>
      <c r="Q40" s="572"/>
      <c r="R40" s="572"/>
      <c r="S40" s="572"/>
      <c r="T40" s="117" t="s">
        <v>25</v>
      </c>
      <c r="U40" s="571"/>
      <c r="V40" s="572"/>
      <c r="W40" s="572"/>
      <c r="X40" s="572"/>
      <c r="Y40" s="358" t="s">
        <v>30</v>
      </c>
      <c r="Z40" s="118"/>
      <c r="AA40" s="119" t="s">
        <v>18</v>
      </c>
      <c r="AB40" s="120"/>
      <c r="AC40" s="121" t="s">
        <v>19</v>
      </c>
      <c r="AD40" s="360"/>
      <c r="AE40" s="360"/>
      <c r="AF40" s="360"/>
      <c r="AG40" s="360"/>
      <c r="AH40" s="360"/>
    </row>
    <row r="41" spans="1:34" ht="22.5" customHeight="1">
      <c r="A41" s="360"/>
      <c r="B41" s="363"/>
      <c r="C41" s="569" t="s">
        <v>92</v>
      </c>
      <c r="D41" s="570"/>
      <c r="E41" s="116" t="s">
        <v>101</v>
      </c>
      <c r="F41" s="571"/>
      <c r="G41" s="571"/>
      <c r="H41" s="571"/>
      <c r="I41" s="571"/>
      <c r="J41" s="358" t="s">
        <v>25</v>
      </c>
      <c r="K41" s="571">
        <v>0.375</v>
      </c>
      <c r="L41" s="572"/>
      <c r="M41" s="572"/>
      <c r="N41" s="572"/>
      <c r="O41" s="358" t="s">
        <v>27</v>
      </c>
      <c r="P41" s="571"/>
      <c r="Q41" s="572"/>
      <c r="R41" s="572"/>
      <c r="S41" s="572"/>
      <c r="T41" s="117" t="s">
        <v>25</v>
      </c>
      <c r="U41" s="571"/>
      <c r="V41" s="572"/>
      <c r="W41" s="572"/>
      <c r="X41" s="572"/>
      <c r="Y41" s="358" t="s">
        <v>30</v>
      </c>
      <c r="Z41" s="118"/>
      <c r="AA41" s="119" t="s">
        <v>18</v>
      </c>
      <c r="AB41" s="120"/>
      <c r="AC41" s="121" t="s">
        <v>19</v>
      </c>
      <c r="AD41" s="360"/>
      <c r="AE41" s="360"/>
      <c r="AF41" s="360"/>
      <c r="AG41" s="360"/>
      <c r="AH41" s="360"/>
    </row>
    <row r="42" spans="1:34" ht="22.5" customHeight="1">
      <c r="A42" s="360"/>
      <c r="B42" s="363"/>
      <c r="C42" s="569" t="s">
        <v>93</v>
      </c>
      <c r="D42" s="570"/>
      <c r="E42" s="116" t="s">
        <v>102</v>
      </c>
      <c r="F42" s="571"/>
      <c r="G42" s="571"/>
      <c r="H42" s="571"/>
      <c r="I42" s="571"/>
      <c r="J42" s="358" t="s">
        <v>25</v>
      </c>
      <c r="K42" s="571"/>
      <c r="L42" s="572"/>
      <c r="M42" s="572"/>
      <c r="N42" s="572"/>
      <c r="O42" s="358" t="s">
        <v>27</v>
      </c>
      <c r="P42" s="571"/>
      <c r="Q42" s="572"/>
      <c r="R42" s="572"/>
      <c r="S42" s="572"/>
      <c r="T42" s="117" t="s">
        <v>25</v>
      </c>
      <c r="U42" s="571"/>
      <c r="V42" s="572"/>
      <c r="W42" s="572"/>
      <c r="X42" s="572"/>
      <c r="Y42" s="358" t="s">
        <v>30</v>
      </c>
      <c r="Z42" s="118"/>
      <c r="AA42" s="119" t="s">
        <v>18</v>
      </c>
      <c r="AB42" s="120"/>
      <c r="AC42" s="121" t="s">
        <v>19</v>
      </c>
      <c r="AD42" s="360"/>
      <c r="AE42" s="360"/>
      <c r="AF42" s="360"/>
      <c r="AG42" s="360"/>
      <c r="AH42" s="360"/>
    </row>
    <row r="43" spans="1:34" ht="22.5" customHeight="1">
      <c r="A43" s="360"/>
      <c r="B43" s="363"/>
      <c r="C43" s="569" t="s">
        <v>94</v>
      </c>
      <c r="D43" s="570"/>
      <c r="E43" s="116" t="s">
        <v>0</v>
      </c>
      <c r="F43" s="571"/>
      <c r="G43" s="571"/>
      <c r="H43" s="571"/>
      <c r="I43" s="571"/>
      <c r="J43" s="358" t="s">
        <v>25</v>
      </c>
      <c r="K43" s="571"/>
      <c r="L43" s="572"/>
      <c r="M43" s="572"/>
      <c r="N43" s="572"/>
      <c r="O43" s="358" t="s">
        <v>27</v>
      </c>
      <c r="P43" s="571"/>
      <c r="Q43" s="572"/>
      <c r="R43" s="572"/>
      <c r="S43" s="572"/>
      <c r="T43" s="117" t="s">
        <v>25</v>
      </c>
      <c r="U43" s="571"/>
      <c r="V43" s="572"/>
      <c r="W43" s="572"/>
      <c r="X43" s="572"/>
      <c r="Y43" s="358" t="s">
        <v>30</v>
      </c>
      <c r="Z43" s="118"/>
      <c r="AA43" s="119" t="s">
        <v>18</v>
      </c>
      <c r="AB43" s="120"/>
      <c r="AC43" s="121" t="s">
        <v>19</v>
      </c>
      <c r="AD43" s="360"/>
      <c r="AE43" s="360"/>
      <c r="AF43" s="360"/>
      <c r="AG43" s="360"/>
      <c r="AH43" s="360"/>
    </row>
    <row r="44" spans="1:34" ht="22.5" customHeight="1">
      <c r="A44" s="360"/>
      <c r="B44" s="363"/>
      <c r="C44" s="129"/>
      <c r="D44" s="130"/>
      <c r="E44" s="116"/>
      <c r="F44" s="571"/>
      <c r="G44" s="571"/>
      <c r="H44" s="571"/>
      <c r="I44" s="571"/>
      <c r="J44" s="358" t="s">
        <v>25</v>
      </c>
      <c r="K44" s="571"/>
      <c r="L44" s="572"/>
      <c r="M44" s="572"/>
      <c r="N44" s="572"/>
      <c r="O44" s="358" t="s">
        <v>27</v>
      </c>
      <c r="P44" s="571"/>
      <c r="Q44" s="572"/>
      <c r="R44" s="572"/>
      <c r="S44" s="572"/>
      <c r="T44" s="117" t="s">
        <v>25</v>
      </c>
      <c r="U44" s="571"/>
      <c r="V44" s="572"/>
      <c r="W44" s="572"/>
      <c r="X44" s="572"/>
      <c r="Y44" s="358" t="s">
        <v>30</v>
      </c>
      <c r="Z44" s="118"/>
      <c r="AA44" s="119" t="s">
        <v>18</v>
      </c>
      <c r="AB44" s="120"/>
      <c r="AC44" s="121" t="s">
        <v>19</v>
      </c>
      <c r="AD44" s="360"/>
      <c r="AE44" s="360"/>
      <c r="AF44" s="360"/>
      <c r="AG44" s="360"/>
      <c r="AH44" s="360"/>
    </row>
    <row r="45" spans="1:34" ht="22.5" customHeight="1" thickBot="1">
      <c r="A45" s="360"/>
      <c r="B45" s="363"/>
      <c r="C45" s="576"/>
      <c r="D45" s="577"/>
      <c r="E45" s="122"/>
      <c r="F45" s="574"/>
      <c r="G45" s="574"/>
      <c r="H45" s="574"/>
      <c r="I45" s="574"/>
      <c r="J45" s="123" t="s">
        <v>25</v>
      </c>
      <c r="K45" s="574"/>
      <c r="L45" s="575"/>
      <c r="M45" s="575"/>
      <c r="N45" s="575"/>
      <c r="O45" s="123" t="s">
        <v>27</v>
      </c>
      <c r="P45" s="574"/>
      <c r="Q45" s="575"/>
      <c r="R45" s="575"/>
      <c r="S45" s="575"/>
      <c r="T45" s="124" t="s">
        <v>25</v>
      </c>
      <c r="U45" s="574"/>
      <c r="V45" s="575"/>
      <c r="W45" s="575"/>
      <c r="X45" s="575"/>
      <c r="Y45" s="123" t="s">
        <v>30</v>
      </c>
      <c r="Z45" s="125"/>
      <c r="AA45" s="126" t="s">
        <v>18</v>
      </c>
      <c r="AB45" s="127"/>
      <c r="AC45" s="128" t="s">
        <v>19</v>
      </c>
      <c r="AD45" s="360"/>
      <c r="AE45" s="360"/>
      <c r="AF45" s="360"/>
      <c r="AG45" s="360"/>
      <c r="AH45" s="360"/>
    </row>
    <row r="46" spans="1:34" ht="17.25" customHeight="1">
      <c r="A46" s="360"/>
      <c r="B46" s="363"/>
      <c r="C46" s="450"/>
      <c r="D46" s="450"/>
      <c r="E46" s="360"/>
      <c r="F46" s="451"/>
      <c r="G46" s="451"/>
      <c r="H46" s="451"/>
      <c r="I46" s="451"/>
      <c r="J46" s="446"/>
      <c r="K46" s="446"/>
      <c r="L46" s="446"/>
      <c r="M46" s="446"/>
      <c r="N46" s="446"/>
      <c r="O46" s="446"/>
      <c r="P46" s="446"/>
      <c r="Q46" s="446"/>
      <c r="R46" s="446"/>
      <c r="S46" s="446"/>
      <c r="T46" s="451"/>
      <c r="U46" s="446"/>
      <c r="V46" s="446"/>
      <c r="W46" s="446"/>
      <c r="X46" s="446"/>
      <c r="Y46" s="446"/>
      <c r="Z46" s="360"/>
      <c r="AA46" s="452"/>
      <c r="AB46" s="453"/>
      <c r="AC46" s="452"/>
      <c r="AD46" s="360"/>
      <c r="AE46" s="360"/>
      <c r="AF46" s="360"/>
      <c r="AG46" s="360"/>
      <c r="AH46" s="360"/>
    </row>
    <row r="47" spans="1:34" ht="19.5" customHeight="1">
      <c r="A47" s="360"/>
      <c r="B47" s="363"/>
      <c r="C47" s="360"/>
      <c r="D47" s="363"/>
      <c r="E47" s="360"/>
      <c r="F47" s="360"/>
      <c r="G47" s="360"/>
      <c r="H47" s="363"/>
      <c r="I47" s="360"/>
      <c r="J47" s="360"/>
      <c r="K47" s="360"/>
      <c r="L47" s="360"/>
      <c r="M47" s="360"/>
      <c r="N47" s="360"/>
      <c r="O47" s="360"/>
      <c r="P47" s="360"/>
      <c r="Q47" s="360"/>
      <c r="R47" s="362"/>
      <c r="S47" s="362"/>
      <c r="T47" s="360"/>
      <c r="U47" s="360"/>
      <c r="V47" s="360"/>
      <c r="W47" s="360"/>
      <c r="X47" s="360"/>
      <c r="Y47" s="360"/>
      <c r="Z47" s="360"/>
      <c r="AA47" s="360"/>
      <c r="AB47" s="360"/>
      <c r="AC47" s="360"/>
      <c r="AD47" s="360"/>
      <c r="AE47" s="360"/>
      <c r="AF47" s="360"/>
      <c r="AG47" s="360"/>
      <c r="AH47" s="360"/>
    </row>
    <row r="48" spans="1:34" ht="19.5" customHeight="1">
      <c r="A48" s="454"/>
      <c r="B48" s="454" t="s">
        <v>11</v>
      </c>
      <c r="C48" s="548" t="s">
        <v>119</v>
      </c>
      <c r="D48" s="548"/>
      <c r="E48" s="549"/>
      <c r="F48" s="550"/>
      <c r="G48" s="550"/>
      <c r="H48" s="454" t="s">
        <v>118</v>
      </c>
      <c r="I48" s="454"/>
      <c r="J48" s="454"/>
      <c r="K48" s="454"/>
      <c r="L48" s="454"/>
      <c r="M48" s="454"/>
      <c r="N48" s="454"/>
      <c r="O48" s="454"/>
      <c r="P48" s="454"/>
      <c r="Q48" s="454"/>
      <c r="R48" s="455"/>
      <c r="S48" s="455"/>
      <c r="T48" s="454"/>
      <c r="U48" s="454"/>
      <c r="V48" s="454"/>
      <c r="W48" s="454"/>
      <c r="X48" s="454"/>
      <c r="Y48" s="454"/>
      <c r="Z48" s="454"/>
      <c r="AA48" s="454"/>
      <c r="AB48" s="454"/>
      <c r="AC48" s="454"/>
      <c r="AD48" s="454"/>
      <c r="AE48" s="454"/>
      <c r="AF48" s="454"/>
      <c r="AG48" s="454"/>
      <c r="AH48" s="454"/>
    </row>
    <row r="49" spans="1:34" ht="13.5">
      <c r="A49" s="454"/>
      <c r="B49" s="454"/>
      <c r="C49" s="454"/>
      <c r="D49" s="456"/>
      <c r="E49" s="454"/>
      <c r="F49" s="454"/>
      <c r="G49" s="454"/>
      <c r="H49" s="363"/>
      <c r="I49" s="454"/>
      <c r="J49" s="454"/>
      <c r="K49" s="454"/>
      <c r="L49" s="454"/>
      <c r="M49" s="454"/>
      <c r="N49" s="454"/>
      <c r="O49" s="454"/>
      <c r="P49" s="454"/>
      <c r="Q49" s="454"/>
      <c r="R49" s="455"/>
      <c r="S49" s="455"/>
      <c r="T49" s="454"/>
      <c r="U49" s="454"/>
      <c r="V49" s="454"/>
      <c r="W49" s="454"/>
      <c r="X49" s="454"/>
      <c r="Y49" s="454"/>
      <c r="Z49" s="454"/>
      <c r="AA49" s="454"/>
      <c r="AB49" s="454"/>
      <c r="AC49" s="454"/>
      <c r="AD49" s="454"/>
      <c r="AE49" s="454"/>
      <c r="AF49" s="454"/>
      <c r="AG49" s="454"/>
      <c r="AH49" s="454"/>
    </row>
    <row r="50" spans="1:34" ht="22.5" customHeight="1">
      <c r="A50" s="457"/>
      <c r="B50" s="459" t="s">
        <v>150</v>
      </c>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row>
    <row r="51" spans="1:34" ht="22.5" customHeight="1">
      <c r="A51" s="457"/>
      <c r="B51" s="547" t="s">
        <v>53</v>
      </c>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row>
    <row r="52" spans="1:34" ht="19.5" customHeight="1">
      <c r="A52" s="454"/>
      <c r="B52" s="454" t="s">
        <v>31</v>
      </c>
      <c r="C52" s="454"/>
      <c r="D52" s="454"/>
      <c r="E52" s="454"/>
      <c r="F52" s="454"/>
      <c r="G52" s="455"/>
      <c r="H52" s="454"/>
      <c r="I52" s="455"/>
      <c r="J52" s="455"/>
      <c r="K52" s="455"/>
      <c r="L52" s="454"/>
      <c r="M52" s="441" t="s">
        <v>32</v>
      </c>
      <c r="N52" s="455"/>
      <c r="O52" s="454"/>
      <c r="P52" s="454"/>
      <c r="Q52" s="454"/>
      <c r="R52" s="454"/>
      <c r="S52" s="454"/>
      <c r="T52" s="454"/>
      <c r="U52" s="454"/>
      <c r="V52" s="454"/>
      <c r="W52" s="454"/>
      <c r="X52" s="454"/>
      <c r="Y52" s="454"/>
      <c r="Z52" s="454"/>
      <c r="AA52" s="454"/>
      <c r="AB52" s="454"/>
      <c r="AC52" s="454"/>
      <c r="AD52" s="454"/>
      <c r="AE52" s="454"/>
      <c r="AF52" s="454"/>
      <c r="AG52" s="454"/>
      <c r="AH52" s="454"/>
    </row>
    <row r="53" spans="1:34" ht="19.5" customHeight="1">
      <c r="A53" s="458"/>
      <c r="B53" s="458" t="s">
        <v>33</v>
      </c>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row>
    <row r="54" spans="1:34" ht="19.5" customHeight="1">
      <c r="A54" s="458"/>
      <c r="B54" s="458" t="s">
        <v>115</v>
      </c>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row>
    <row r="55" spans="1:34" ht="19.5" customHeight="1">
      <c r="A55" s="458"/>
      <c r="B55" s="458" t="s">
        <v>116</v>
      </c>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row>
    <row r="56" spans="1:34" ht="19.5" customHeight="1">
      <c r="A56" s="458"/>
      <c r="B56" s="458" t="s">
        <v>114</v>
      </c>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row>
    <row r="57" spans="1:34" ht="19.5" customHeight="1">
      <c r="A57" s="454"/>
      <c r="B57" s="454" t="s">
        <v>112</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row>
    <row r="58" spans="1:34" ht="19.5" customHeight="1">
      <c r="A58" s="362"/>
      <c r="B58" s="455" t="s">
        <v>113</v>
      </c>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row>
  </sheetData>
  <sheetProtection password="C4F9" sheet="1" objects="1" scenarios="1"/>
  <mergeCells count="86">
    <mergeCell ref="F43:I43"/>
    <mergeCell ref="K43:N43"/>
    <mergeCell ref="U44:X44"/>
    <mergeCell ref="P43:S43"/>
    <mergeCell ref="F41:I41"/>
    <mergeCell ref="K41:N41"/>
    <mergeCell ref="P41:S41"/>
    <mergeCell ref="U41:X41"/>
    <mergeCell ref="U42:X42"/>
    <mergeCell ref="C45:D45"/>
    <mergeCell ref="F45:I45"/>
    <mergeCell ref="K45:N45"/>
    <mergeCell ref="P45:S45"/>
    <mergeCell ref="C41:D41"/>
    <mergeCell ref="C42:D42"/>
    <mergeCell ref="C43:D43"/>
    <mergeCell ref="F42:I42"/>
    <mergeCell ref="K42:N42"/>
    <mergeCell ref="P42:S42"/>
    <mergeCell ref="U45:X45"/>
    <mergeCell ref="U43:X43"/>
    <mergeCell ref="F44:I44"/>
    <mergeCell ref="K44:N44"/>
    <mergeCell ref="P44:S44"/>
    <mergeCell ref="C39:D39"/>
    <mergeCell ref="F39:I39"/>
    <mergeCell ref="K39:N39"/>
    <mergeCell ref="P39:S39"/>
    <mergeCell ref="U39:X39"/>
    <mergeCell ref="C40:D40"/>
    <mergeCell ref="F40:I40"/>
    <mergeCell ref="K40:N40"/>
    <mergeCell ref="U40:X40"/>
    <mergeCell ref="P40:S40"/>
    <mergeCell ref="C37:D37"/>
    <mergeCell ref="F37:I37"/>
    <mergeCell ref="K37:N37"/>
    <mergeCell ref="P37:S37"/>
    <mergeCell ref="U37:X37"/>
    <mergeCell ref="C38:D38"/>
    <mergeCell ref="F38:I38"/>
    <mergeCell ref="K38:N38"/>
    <mergeCell ref="P38:S38"/>
    <mergeCell ref="U38:X38"/>
    <mergeCell ref="C35:D35"/>
    <mergeCell ref="F35:I35"/>
    <mergeCell ref="K35:N35"/>
    <mergeCell ref="P35:S35"/>
    <mergeCell ref="U35:X35"/>
    <mergeCell ref="C36:D36"/>
    <mergeCell ref="F36:I36"/>
    <mergeCell ref="K36:N36"/>
    <mergeCell ref="P36:S36"/>
    <mergeCell ref="U36:X36"/>
    <mergeCell ref="C34:D34"/>
    <mergeCell ref="F34:I34"/>
    <mergeCell ref="K34:N34"/>
    <mergeCell ref="P34:S34"/>
    <mergeCell ref="U34:X34"/>
    <mergeCell ref="Z34:AC34"/>
    <mergeCell ref="T8:Z8"/>
    <mergeCell ref="AA8:AG8"/>
    <mergeCell ref="AH8:AH11"/>
    <mergeCell ref="U30:V30"/>
    <mergeCell ref="Y30:Z30"/>
    <mergeCell ref="U31:V31"/>
    <mergeCell ref="Y31:Z31"/>
    <mergeCell ref="K3:L3"/>
    <mergeCell ref="W3:AG3"/>
    <mergeCell ref="D4:E4"/>
    <mergeCell ref="G4:M4"/>
    <mergeCell ref="V4:AG4"/>
    <mergeCell ref="N5:Y5"/>
    <mergeCell ref="Z5:AH5"/>
    <mergeCell ref="B5:M5"/>
    <mergeCell ref="R4:U4"/>
    <mergeCell ref="B50:AH50"/>
    <mergeCell ref="B51:AH51"/>
    <mergeCell ref="C48:E48"/>
    <mergeCell ref="F48:G48"/>
    <mergeCell ref="B6:J6"/>
    <mergeCell ref="L6:V6"/>
    <mergeCell ref="W6:AH6"/>
    <mergeCell ref="C8:C11"/>
    <mergeCell ref="F8:L8"/>
    <mergeCell ref="M8:S8"/>
  </mergeCells>
  <conditionalFormatting sqref="F11:AG11">
    <cfRule type="cellIs" priority="2" dxfId="34" operator="equal" stopIfTrue="1">
      <formula>"日"</formula>
    </cfRule>
    <cfRule type="cellIs" priority="3" dxfId="35" operator="equal" stopIfTrue="1">
      <formula>"土"</formula>
    </cfRule>
  </conditionalFormatting>
  <dataValidations count="2">
    <dataValidation type="list" allowBlank="1" showInputMessage="1" showErrorMessage="1" sqref="F12:AG26">
      <formula1>OFFSET($E$35,0,0,COUNTA($E$34:$E$45)-1,1)</formula1>
    </dataValidation>
    <dataValidation type="list" allowBlank="1" showInputMessage="1" showErrorMessage="1" sqref="C12:C26">
      <formula1>"Ａ,Ｂ,Ｃ,Ｄ"</formula1>
    </dataValidation>
  </dataValidations>
  <printOptions horizontalCentered="1"/>
  <pageMargins left="0" right="0" top="0.5905511811023623" bottom="0.3937007874015748" header="0.5118110236220472" footer="0.5118110236220472"/>
  <pageSetup horizontalDpi="600" verticalDpi="600" orientation="landscape" paperSize="9" scale="84" r:id="rId1"/>
  <rowBreaks count="1" manualBreakCount="1">
    <brk id="27" max="33" man="1"/>
  </rowBreaks>
</worksheet>
</file>

<file path=xl/worksheets/sheet6.xml><?xml version="1.0" encoding="utf-8"?>
<worksheet xmlns="http://schemas.openxmlformats.org/spreadsheetml/2006/main" xmlns:r="http://schemas.openxmlformats.org/officeDocument/2006/relationships">
  <dimension ref="A1:AT69"/>
  <sheetViews>
    <sheetView showGridLines="0" zoomScale="80" zoomScaleNormal="80" zoomScaleSheetLayoutView="80" zoomScalePageLayoutView="0" workbookViewId="0" topLeftCell="A1">
      <selection activeCell="B12" sqref="B12"/>
    </sheetView>
  </sheetViews>
  <sheetFormatPr defaultColWidth="9.00390625" defaultRowHeight="13.5"/>
  <cols>
    <col min="1" max="1" width="1.25" style="3" customWidth="1"/>
    <col min="2" max="2" width="14.625" style="3" customWidth="1"/>
    <col min="3" max="3" width="4.125" style="3" customWidth="1"/>
    <col min="4" max="5" width="17.125" style="3" customWidth="1"/>
    <col min="6" max="33" width="3.875" style="3" customWidth="1"/>
    <col min="34" max="36" width="8.625" style="3" customWidth="1"/>
    <col min="37" max="16384" width="9.00390625" style="3" customWidth="1"/>
  </cols>
  <sheetData>
    <row r="1" spans="1:36" ht="15">
      <c r="A1" s="139" t="s">
        <v>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1"/>
      <c r="AI1" s="142"/>
      <c r="AJ1" s="143"/>
    </row>
    <row r="2" spans="1:36" ht="10.5" customHeight="1">
      <c r="A2" s="144"/>
      <c r="B2" s="140"/>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1"/>
      <c r="AI2" s="145"/>
      <c r="AJ2" s="146"/>
    </row>
    <row r="3" spans="1:35" ht="24.75" customHeight="1">
      <c r="A3" s="4"/>
      <c r="B3" s="5" t="s">
        <v>149</v>
      </c>
      <c r="C3" s="4"/>
      <c r="D3" s="4"/>
      <c r="E3" s="4"/>
      <c r="F3" s="4"/>
      <c r="G3" s="4"/>
      <c r="H3" s="4"/>
      <c r="I3" s="5" t="s">
        <v>69</v>
      </c>
      <c r="J3" s="491" t="s">
        <v>70</v>
      </c>
      <c r="K3" s="491"/>
      <c r="L3" s="6">
        <f>'（勤務表認知症ディ）記載例'!M3</f>
        <v>25</v>
      </c>
      <c r="M3" s="6" t="s">
        <v>71</v>
      </c>
      <c r="N3" s="7">
        <f>'（勤務表認知症ディ）記載例'!O3</f>
        <v>2</v>
      </c>
      <c r="O3" s="5" t="s">
        <v>72</v>
      </c>
      <c r="P3" s="5"/>
      <c r="Q3" s="2"/>
      <c r="R3" s="518" t="s">
        <v>73</v>
      </c>
      <c r="S3" s="518"/>
      <c r="T3" s="518"/>
      <c r="U3" s="518"/>
      <c r="V3" s="518"/>
      <c r="W3" s="511" t="str">
        <f>'（勤務表認知症ディ）記載例'!W3</f>
        <v>（介護予防）認知症対応型通所介護</v>
      </c>
      <c r="X3" s="511"/>
      <c r="Y3" s="511"/>
      <c r="Z3" s="511"/>
      <c r="AA3" s="511"/>
      <c r="AB3" s="511"/>
      <c r="AC3" s="511"/>
      <c r="AD3" s="511"/>
      <c r="AE3" s="511"/>
      <c r="AF3" s="511"/>
      <c r="AG3" s="511"/>
      <c r="AH3" s="511"/>
      <c r="AI3" s="5" t="s">
        <v>68</v>
      </c>
    </row>
    <row r="4" spans="1:35" ht="30" customHeight="1">
      <c r="A4" s="4"/>
      <c r="B4" s="8" t="str">
        <f>'（勤務表認知症ディ）① '!B4</f>
        <v>単位目</v>
      </c>
      <c r="C4" s="4"/>
      <c r="D4" s="517" t="str">
        <f>'（勤務表認知症ディ）① '!D4</f>
        <v>□単独型 ・ □併設型</v>
      </c>
      <c r="E4" s="517"/>
      <c r="F4" s="512" t="str">
        <f>'（勤務表認知症ディ）① '!G4</f>
        <v>利用定員数　　　　　　名</v>
      </c>
      <c r="G4" s="512"/>
      <c r="H4" s="512"/>
      <c r="I4" s="512"/>
      <c r="J4" s="512"/>
      <c r="K4" s="512"/>
      <c r="L4" s="512"/>
      <c r="M4" s="512"/>
      <c r="N4" s="10"/>
      <c r="O4" s="4"/>
      <c r="P4" s="4"/>
      <c r="Q4" s="2"/>
      <c r="R4" s="518" t="s">
        <v>67</v>
      </c>
      <c r="S4" s="518"/>
      <c r="T4" s="518"/>
      <c r="U4" s="518"/>
      <c r="V4" s="518"/>
      <c r="W4" s="522" t="str">
        <f>'（勤務表認知症ディ）記載例'!V4</f>
        <v>認知症対応型デイサービス○○</v>
      </c>
      <c r="X4" s="522"/>
      <c r="Y4" s="522"/>
      <c r="Z4" s="522"/>
      <c r="AA4" s="522"/>
      <c r="AB4" s="522"/>
      <c r="AC4" s="522"/>
      <c r="AD4" s="522"/>
      <c r="AE4" s="522"/>
      <c r="AF4" s="522"/>
      <c r="AG4" s="522"/>
      <c r="AH4" s="522"/>
      <c r="AI4" s="5" t="s">
        <v>68</v>
      </c>
    </row>
    <row r="5" spans="1:37" ht="39" customHeight="1">
      <c r="A5" s="4"/>
      <c r="B5" s="510" t="str">
        <f>'（勤務表認知症ディ）記載例'!B5</f>
        <v>サービス提供日　□月 ・ ■火 ・ □水 ・ ■木 ・ □金 ・ ■土 ・ □日</v>
      </c>
      <c r="C5" s="510"/>
      <c r="D5" s="510"/>
      <c r="E5" s="510"/>
      <c r="F5" s="510"/>
      <c r="G5" s="510"/>
      <c r="H5" s="510"/>
      <c r="I5" s="510"/>
      <c r="J5" s="510"/>
      <c r="K5" s="510"/>
      <c r="L5" s="510"/>
      <c r="M5" s="9"/>
      <c r="N5" s="510" t="str">
        <f>'（勤務表認知症ディ）記載例'!N5</f>
        <v>サービス提供時間　　９：００～１７：００</v>
      </c>
      <c r="O5" s="510"/>
      <c r="P5" s="510"/>
      <c r="Q5" s="510"/>
      <c r="R5" s="510"/>
      <c r="S5" s="510"/>
      <c r="T5" s="510"/>
      <c r="U5" s="510"/>
      <c r="V5" s="510"/>
      <c r="W5" s="510"/>
      <c r="X5" s="510"/>
      <c r="Y5" s="510"/>
      <c r="Z5" s="510"/>
      <c r="AA5" s="11"/>
      <c r="AB5" s="510" t="str">
        <f>'（勤務表認知症ディ）記載例'!Z5</f>
        <v>口腔機能向上加算　■あり　・　□なし</v>
      </c>
      <c r="AC5" s="510"/>
      <c r="AD5" s="510"/>
      <c r="AE5" s="510"/>
      <c r="AF5" s="510"/>
      <c r="AG5" s="510"/>
      <c r="AH5" s="510"/>
      <c r="AI5" s="510"/>
      <c r="AJ5" s="97"/>
      <c r="AK5" s="97"/>
    </row>
    <row r="6" spans="1:46" s="98" customFormat="1" ht="24.75" customHeight="1">
      <c r="A6" s="4"/>
      <c r="B6" s="510" t="str">
        <f>'（勤務表認知症ディ）記載例'!B6</f>
        <v>サービス提供体制強化加算　　□加算Ⅰ ・ ■加算Ⅱ ・ □なし</v>
      </c>
      <c r="C6" s="510"/>
      <c r="D6" s="510"/>
      <c r="E6" s="510"/>
      <c r="F6" s="510"/>
      <c r="G6" s="510"/>
      <c r="H6" s="510"/>
      <c r="I6" s="510"/>
      <c r="J6" s="11"/>
      <c r="K6" s="510">
        <f>'（勤務表認知症ディ）記載例'!I6</f>
        <v>0</v>
      </c>
      <c r="L6" s="510"/>
      <c r="M6" s="510"/>
      <c r="N6" s="510"/>
      <c r="O6" s="510"/>
      <c r="P6" s="510"/>
      <c r="Q6" s="510"/>
      <c r="R6" s="510"/>
      <c r="S6" s="510"/>
      <c r="T6" s="510"/>
      <c r="U6" s="510"/>
      <c r="V6" s="510"/>
      <c r="W6" s="11"/>
      <c r="X6" s="510">
        <f>'（勤務表認知症ディ）記載例'!U6</f>
        <v>0</v>
      </c>
      <c r="Y6" s="510"/>
      <c r="Z6" s="510"/>
      <c r="AA6" s="510"/>
      <c r="AB6" s="510"/>
      <c r="AC6" s="510"/>
      <c r="AD6" s="510"/>
      <c r="AE6" s="510"/>
      <c r="AF6" s="510"/>
      <c r="AG6" s="510"/>
      <c r="AH6" s="510"/>
      <c r="AI6" s="510"/>
      <c r="AJ6" s="510"/>
      <c r="AS6" s="11"/>
      <c r="AT6" s="4"/>
    </row>
    <row r="7" spans="1:33" ht="3.75" customHeight="1" thickBot="1">
      <c r="A7" s="12"/>
      <c r="B7" s="13"/>
      <c r="C7" s="12"/>
      <c r="D7" s="12"/>
      <c r="E7" s="12"/>
      <c r="F7" s="12"/>
      <c r="G7" s="12"/>
      <c r="H7" s="12"/>
      <c r="I7" s="12"/>
      <c r="J7" s="12"/>
      <c r="K7" s="12"/>
      <c r="L7" s="12"/>
      <c r="M7" s="12"/>
      <c r="N7" s="12"/>
      <c r="O7" s="12"/>
      <c r="P7" s="12"/>
      <c r="Q7" s="14"/>
      <c r="R7" s="15"/>
      <c r="S7" s="12"/>
      <c r="T7" s="12"/>
      <c r="U7" s="12"/>
      <c r="V7" s="12"/>
      <c r="W7" s="12"/>
      <c r="X7" s="12"/>
      <c r="Y7" s="12"/>
      <c r="Z7" s="12"/>
      <c r="AA7" s="12"/>
      <c r="AB7" s="12"/>
      <c r="AC7" s="12"/>
      <c r="AD7" s="12"/>
      <c r="AE7" s="12"/>
      <c r="AF7" s="12"/>
      <c r="AG7" s="12"/>
    </row>
    <row r="8" spans="1:36" ht="20.25" customHeight="1">
      <c r="A8" s="12"/>
      <c r="B8" s="16"/>
      <c r="C8" s="480" t="s">
        <v>8</v>
      </c>
      <c r="D8" s="17"/>
      <c r="E8" s="147"/>
      <c r="F8" s="483" t="s">
        <v>126</v>
      </c>
      <c r="G8" s="484"/>
      <c r="H8" s="484"/>
      <c r="I8" s="484"/>
      <c r="J8" s="484"/>
      <c r="K8" s="484"/>
      <c r="L8" s="485"/>
      <c r="M8" s="486" t="s">
        <v>127</v>
      </c>
      <c r="N8" s="484"/>
      <c r="O8" s="484"/>
      <c r="P8" s="484"/>
      <c r="Q8" s="484"/>
      <c r="R8" s="484"/>
      <c r="S8" s="485"/>
      <c r="T8" s="486" t="s">
        <v>128</v>
      </c>
      <c r="U8" s="484"/>
      <c r="V8" s="484"/>
      <c r="W8" s="484"/>
      <c r="X8" s="484"/>
      <c r="Y8" s="484"/>
      <c r="Z8" s="485"/>
      <c r="AA8" s="486" t="s">
        <v>129</v>
      </c>
      <c r="AB8" s="484"/>
      <c r="AC8" s="484"/>
      <c r="AD8" s="484"/>
      <c r="AE8" s="484"/>
      <c r="AF8" s="484"/>
      <c r="AG8" s="487"/>
      <c r="AH8" s="504" t="s">
        <v>60</v>
      </c>
      <c r="AI8" s="507" t="s">
        <v>37</v>
      </c>
      <c r="AJ8" s="519" t="s">
        <v>38</v>
      </c>
    </row>
    <row r="9" spans="1:36" ht="20.25" customHeight="1">
      <c r="A9" s="12"/>
      <c r="B9" s="19" t="s">
        <v>12</v>
      </c>
      <c r="C9" s="481"/>
      <c r="D9" s="20" t="s">
        <v>13</v>
      </c>
      <c r="E9" s="148" t="s">
        <v>39</v>
      </c>
      <c r="F9" s="22">
        <v>1</v>
      </c>
      <c r="G9" s="23">
        <v>2</v>
      </c>
      <c r="H9" s="23">
        <v>3</v>
      </c>
      <c r="I9" s="23">
        <v>4</v>
      </c>
      <c r="J9" s="23">
        <v>5</v>
      </c>
      <c r="K9" s="23">
        <v>6</v>
      </c>
      <c r="L9" s="24">
        <v>7</v>
      </c>
      <c r="M9" s="25">
        <v>8</v>
      </c>
      <c r="N9" s="23">
        <v>9</v>
      </c>
      <c r="O9" s="23">
        <v>10</v>
      </c>
      <c r="P9" s="23">
        <v>11</v>
      </c>
      <c r="Q9" s="23">
        <v>12</v>
      </c>
      <c r="R9" s="23">
        <v>13</v>
      </c>
      <c r="S9" s="26">
        <v>14</v>
      </c>
      <c r="T9" s="25">
        <v>15</v>
      </c>
      <c r="U9" s="23">
        <v>16</v>
      </c>
      <c r="V9" s="23">
        <v>17</v>
      </c>
      <c r="W9" s="23">
        <v>18</v>
      </c>
      <c r="X9" s="23">
        <v>19</v>
      </c>
      <c r="Y9" s="23">
        <v>20</v>
      </c>
      <c r="Z9" s="26">
        <v>21</v>
      </c>
      <c r="AA9" s="27">
        <v>22</v>
      </c>
      <c r="AB9" s="23">
        <v>23</v>
      </c>
      <c r="AC9" s="23">
        <v>24</v>
      </c>
      <c r="AD9" s="23">
        <v>25</v>
      </c>
      <c r="AE9" s="23">
        <v>26</v>
      </c>
      <c r="AF9" s="23">
        <v>27</v>
      </c>
      <c r="AG9" s="23">
        <v>28</v>
      </c>
      <c r="AH9" s="505"/>
      <c r="AI9" s="508"/>
      <c r="AJ9" s="520"/>
    </row>
    <row r="10" spans="1:36" ht="20.25" customHeight="1" hidden="1">
      <c r="A10" s="12"/>
      <c r="B10" s="19"/>
      <c r="C10" s="481"/>
      <c r="D10" s="20"/>
      <c r="E10" s="148"/>
      <c r="F10" s="149">
        <f>'（勤務表認知症ディ）記載例'!O4</f>
        <v>41306</v>
      </c>
      <c r="G10" s="150">
        <f>F10+1</f>
        <v>41307</v>
      </c>
      <c r="H10" s="150">
        <f aca="true" t="shared" si="0" ref="H10:AG10">G10+1</f>
        <v>41308</v>
      </c>
      <c r="I10" s="150">
        <f t="shared" si="0"/>
        <v>41309</v>
      </c>
      <c r="J10" s="150">
        <f t="shared" si="0"/>
        <v>41310</v>
      </c>
      <c r="K10" s="150">
        <f t="shared" si="0"/>
        <v>41311</v>
      </c>
      <c r="L10" s="151">
        <f t="shared" si="0"/>
        <v>41312</v>
      </c>
      <c r="M10" s="152">
        <f t="shared" si="0"/>
        <v>41313</v>
      </c>
      <c r="N10" s="150">
        <f t="shared" si="0"/>
        <v>41314</v>
      </c>
      <c r="O10" s="150">
        <f t="shared" si="0"/>
        <v>41315</v>
      </c>
      <c r="P10" s="150">
        <f t="shared" si="0"/>
        <v>41316</v>
      </c>
      <c r="Q10" s="150">
        <f t="shared" si="0"/>
        <v>41317</v>
      </c>
      <c r="R10" s="150">
        <f t="shared" si="0"/>
        <v>41318</v>
      </c>
      <c r="S10" s="151">
        <f t="shared" si="0"/>
        <v>41319</v>
      </c>
      <c r="T10" s="152">
        <f t="shared" si="0"/>
        <v>41320</v>
      </c>
      <c r="U10" s="150">
        <f t="shared" si="0"/>
        <v>41321</v>
      </c>
      <c r="V10" s="150">
        <f t="shared" si="0"/>
        <v>41322</v>
      </c>
      <c r="W10" s="150">
        <f t="shared" si="0"/>
        <v>41323</v>
      </c>
      <c r="X10" s="150">
        <f t="shared" si="0"/>
        <v>41324</v>
      </c>
      <c r="Y10" s="150">
        <f t="shared" si="0"/>
        <v>41325</v>
      </c>
      <c r="Z10" s="153">
        <f t="shared" si="0"/>
        <v>41326</v>
      </c>
      <c r="AA10" s="154">
        <f t="shared" si="0"/>
        <v>41327</v>
      </c>
      <c r="AB10" s="150">
        <f t="shared" si="0"/>
        <v>41328</v>
      </c>
      <c r="AC10" s="150">
        <f t="shared" si="0"/>
        <v>41329</v>
      </c>
      <c r="AD10" s="150">
        <f t="shared" si="0"/>
        <v>41330</v>
      </c>
      <c r="AE10" s="150">
        <f t="shared" si="0"/>
        <v>41331</v>
      </c>
      <c r="AF10" s="150">
        <f t="shared" si="0"/>
        <v>41332</v>
      </c>
      <c r="AG10" s="151">
        <f t="shared" si="0"/>
        <v>41333</v>
      </c>
      <c r="AH10" s="505"/>
      <c r="AI10" s="508"/>
      <c r="AJ10" s="520"/>
    </row>
    <row r="11" spans="1:36" s="44" customFormat="1" ht="20.25" customHeight="1" thickBot="1">
      <c r="A11" s="12"/>
      <c r="B11" s="35"/>
      <c r="C11" s="482"/>
      <c r="D11" s="36"/>
      <c r="E11" s="155"/>
      <c r="F11" s="38" t="str">
        <f>TEXT(F10,"aaa")</f>
        <v>金</v>
      </c>
      <c r="G11" s="39" t="str">
        <f aca="true" t="shared" si="1" ref="G11:AG11">TEXT(G10,"aaa")</f>
        <v>土</v>
      </c>
      <c r="H11" s="39" t="str">
        <f t="shared" si="1"/>
        <v>日</v>
      </c>
      <c r="I11" s="39" t="str">
        <f t="shared" si="1"/>
        <v>月</v>
      </c>
      <c r="J11" s="39" t="str">
        <f t="shared" si="1"/>
        <v>火</v>
      </c>
      <c r="K11" s="39" t="str">
        <f t="shared" si="1"/>
        <v>水</v>
      </c>
      <c r="L11" s="40" t="str">
        <f t="shared" si="1"/>
        <v>木</v>
      </c>
      <c r="M11" s="41" t="str">
        <f t="shared" si="1"/>
        <v>金</v>
      </c>
      <c r="N11" s="39" t="str">
        <f t="shared" si="1"/>
        <v>土</v>
      </c>
      <c r="O11" s="39" t="str">
        <f t="shared" si="1"/>
        <v>日</v>
      </c>
      <c r="P11" s="39" t="str">
        <f t="shared" si="1"/>
        <v>月</v>
      </c>
      <c r="Q11" s="39" t="str">
        <f t="shared" si="1"/>
        <v>火</v>
      </c>
      <c r="R11" s="39" t="str">
        <f t="shared" si="1"/>
        <v>水</v>
      </c>
      <c r="S11" s="42" t="str">
        <f t="shared" si="1"/>
        <v>木</v>
      </c>
      <c r="T11" s="43" t="str">
        <f t="shared" si="1"/>
        <v>金</v>
      </c>
      <c r="U11" s="39" t="str">
        <f t="shared" si="1"/>
        <v>土</v>
      </c>
      <c r="V11" s="39" t="str">
        <f t="shared" si="1"/>
        <v>日</v>
      </c>
      <c r="W11" s="39" t="str">
        <f t="shared" si="1"/>
        <v>月</v>
      </c>
      <c r="X11" s="39" t="str">
        <f t="shared" si="1"/>
        <v>火</v>
      </c>
      <c r="Y11" s="39" t="str">
        <f t="shared" si="1"/>
        <v>水</v>
      </c>
      <c r="Z11" s="40" t="str">
        <f t="shared" si="1"/>
        <v>木</v>
      </c>
      <c r="AA11" s="41" t="str">
        <f t="shared" si="1"/>
        <v>金</v>
      </c>
      <c r="AB11" s="39" t="str">
        <f t="shared" si="1"/>
        <v>土</v>
      </c>
      <c r="AC11" s="39" t="str">
        <f t="shared" si="1"/>
        <v>日</v>
      </c>
      <c r="AD11" s="39" t="str">
        <f t="shared" si="1"/>
        <v>月</v>
      </c>
      <c r="AE11" s="39" t="str">
        <f t="shared" si="1"/>
        <v>火</v>
      </c>
      <c r="AF11" s="39" t="str">
        <f t="shared" si="1"/>
        <v>水</v>
      </c>
      <c r="AG11" s="39" t="str">
        <f t="shared" si="1"/>
        <v>木</v>
      </c>
      <c r="AH11" s="506"/>
      <c r="AI11" s="509"/>
      <c r="AJ11" s="521"/>
    </row>
    <row r="12" spans="1:36" s="44" customFormat="1" ht="18.75" customHeight="1">
      <c r="A12" s="12"/>
      <c r="B12" s="156" t="s">
        <v>109</v>
      </c>
      <c r="C12" s="157" t="s">
        <v>82</v>
      </c>
      <c r="D12" s="158" t="s">
        <v>106</v>
      </c>
      <c r="E12" s="159" t="s">
        <v>130</v>
      </c>
      <c r="F12" s="160">
        <v>4</v>
      </c>
      <c r="G12" s="157">
        <v>4</v>
      </c>
      <c r="H12" s="157"/>
      <c r="I12" s="157"/>
      <c r="J12" s="157">
        <v>4</v>
      </c>
      <c r="K12" s="157">
        <v>4</v>
      </c>
      <c r="L12" s="49"/>
      <c r="M12" s="45"/>
      <c r="N12" s="157">
        <v>4</v>
      </c>
      <c r="O12" s="157">
        <v>4</v>
      </c>
      <c r="P12" s="157">
        <v>4</v>
      </c>
      <c r="Q12" s="157">
        <v>4</v>
      </c>
      <c r="R12" s="157"/>
      <c r="S12" s="157"/>
      <c r="T12" s="45">
        <v>4</v>
      </c>
      <c r="U12" s="157">
        <v>4</v>
      </c>
      <c r="V12" s="157">
        <v>4</v>
      </c>
      <c r="W12" s="157"/>
      <c r="X12" s="157"/>
      <c r="Y12" s="157"/>
      <c r="Z12" s="157"/>
      <c r="AA12" s="45">
        <v>4</v>
      </c>
      <c r="AB12" s="157"/>
      <c r="AC12" s="157">
        <v>4</v>
      </c>
      <c r="AD12" s="157"/>
      <c r="AE12" s="157"/>
      <c r="AF12" s="157"/>
      <c r="AG12" s="157">
        <v>4</v>
      </c>
      <c r="AH12" s="161">
        <f aca="true" t="shared" si="2" ref="AH12:AH36">SUM(F12:AG12)</f>
        <v>56</v>
      </c>
      <c r="AI12" s="162">
        <f>ROUNDDOWN(AH12/4,1)</f>
        <v>14</v>
      </c>
      <c r="AJ12" s="163">
        <f aca="true" t="shared" si="3" ref="AJ12:AJ36">ROUNDDOWN(AI12/(($R$44+($V$44/60))),1)</f>
        <v>0.3</v>
      </c>
    </row>
    <row r="13" spans="1:36" s="44" customFormat="1" ht="18.75" customHeight="1">
      <c r="A13" s="12"/>
      <c r="B13" s="164"/>
      <c r="C13" s="165"/>
      <c r="D13" s="51"/>
      <c r="E13" s="166"/>
      <c r="F13" s="167"/>
      <c r="G13" s="165"/>
      <c r="H13" s="165"/>
      <c r="I13" s="165"/>
      <c r="J13" s="165"/>
      <c r="K13" s="165"/>
      <c r="L13" s="168"/>
      <c r="M13" s="114"/>
      <c r="N13" s="165"/>
      <c r="O13" s="165"/>
      <c r="P13" s="165"/>
      <c r="Q13" s="165"/>
      <c r="R13" s="165"/>
      <c r="S13" s="168"/>
      <c r="T13" s="114"/>
      <c r="U13" s="165"/>
      <c r="V13" s="165"/>
      <c r="W13" s="165"/>
      <c r="X13" s="165"/>
      <c r="Y13" s="165"/>
      <c r="Z13" s="168"/>
      <c r="AA13" s="114"/>
      <c r="AB13" s="165"/>
      <c r="AC13" s="165"/>
      <c r="AD13" s="165"/>
      <c r="AE13" s="165"/>
      <c r="AF13" s="165"/>
      <c r="AG13" s="165"/>
      <c r="AH13" s="169">
        <f t="shared" si="2"/>
        <v>0</v>
      </c>
      <c r="AI13" s="170">
        <f aca="true" t="shared" si="4" ref="AI13:AI37">ROUNDDOWN(AH13/4,1)</f>
        <v>0</v>
      </c>
      <c r="AJ13" s="171">
        <f t="shared" si="3"/>
        <v>0</v>
      </c>
    </row>
    <row r="14" spans="1:36" ht="18.75" customHeight="1">
      <c r="A14" s="12"/>
      <c r="B14" s="52" t="s">
        <v>110</v>
      </c>
      <c r="C14" s="58" t="s">
        <v>82</v>
      </c>
      <c r="D14" s="57" t="s">
        <v>106</v>
      </c>
      <c r="E14" s="172" t="s">
        <v>130</v>
      </c>
      <c r="F14" s="173"/>
      <c r="G14" s="58"/>
      <c r="H14" s="58">
        <v>4</v>
      </c>
      <c r="I14" s="58">
        <v>4</v>
      </c>
      <c r="J14" s="58">
        <v>4</v>
      </c>
      <c r="K14" s="58">
        <v>4</v>
      </c>
      <c r="L14" s="58"/>
      <c r="M14" s="114"/>
      <c r="N14" s="58"/>
      <c r="O14" s="58"/>
      <c r="P14" s="58"/>
      <c r="Q14" s="58">
        <v>4</v>
      </c>
      <c r="R14" s="58">
        <v>4</v>
      </c>
      <c r="S14" s="58"/>
      <c r="T14" s="114"/>
      <c r="U14" s="58">
        <v>4</v>
      </c>
      <c r="V14" s="58"/>
      <c r="W14" s="58">
        <v>4</v>
      </c>
      <c r="X14" s="58">
        <v>4</v>
      </c>
      <c r="Y14" s="58">
        <v>4</v>
      </c>
      <c r="Z14" s="58"/>
      <c r="AA14" s="114">
        <v>4</v>
      </c>
      <c r="AB14" s="58"/>
      <c r="AC14" s="58"/>
      <c r="AD14" s="58"/>
      <c r="AE14" s="58">
        <v>4</v>
      </c>
      <c r="AF14" s="58"/>
      <c r="AG14" s="58"/>
      <c r="AH14" s="169">
        <f t="shared" si="2"/>
        <v>48</v>
      </c>
      <c r="AI14" s="170">
        <f t="shared" si="4"/>
        <v>12</v>
      </c>
      <c r="AJ14" s="171">
        <f t="shared" si="3"/>
        <v>0.3</v>
      </c>
    </row>
    <row r="15" spans="1:36" ht="18.75" customHeight="1">
      <c r="A15" s="12"/>
      <c r="B15" s="174"/>
      <c r="C15" s="50"/>
      <c r="D15" s="56"/>
      <c r="E15" s="175"/>
      <c r="F15" s="53"/>
      <c r="G15" s="50"/>
      <c r="H15" s="50"/>
      <c r="I15" s="50"/>
      <c r="J15" s="50"/>
      <c r="K15" s="50"/>
      <c r="L15" s="50"/>
      <c r="M15" s="55"/>
      <c r="N15" s="50"/>
      <c r="O15" s="50"/>
      <c r="P15" s="50"/>
      <c r="Q15" s="50"/>
      <c r="R15" s="50"/>
      <c r="S15" s="54"/>
      <c r="T15" s="55"/>
      <c r="U15" s="50"/>
      <c r="V15" s="50"/>
      <c r="W15" s="50"/>
      <c r="X15" s="50"/>
      <c r="Y15" s="50"/>
      <c r="Z15" s="50"/>
      <c r="AA15" s="55"/>
      <c r="AB15" s="50"/>
      <c r="AC15" s="50"/>
      <c r="AD15" s="50"/>
      <c r="AE15" s="50"/>
      <c r="AF15" s="50"/>
      <c r="AG15" s="50"/>
      <c r="AH15" s="169">
        <f t="shared" si="2"/>
        <v>0</v>
      </c>
      <c r="AI15" s="170">
        <f t="shared" si="4"/>
        <v>0</v>
      </c>
      <c r="AJ15" s="171">
        <f t="shared" si="3"/>
        <v>0</v>
      </c>
    </row>
    <row r="16" spans="1:36" ht="18.75" customHeight="1" thickBot="1">
      <c r="A16" s="12"/>
      <c r="B16" s="63"/>
      <c r="C16" s="64"/>
      <c r="D16" s="65"/>
      <c r="E16" s="245"/>
      <c r="F16" s="167"/>
      <c r="G16" s="165"/>
      <c r="H16" s="165"/>
      <c r="I16" s="165"/>
      <c r="J16" s="165"/>
      <c r="K16" s="165"/>
      <c r="L16" s="165"/>
      <c r="M16" s="131"/>
      <c r="N16" s="165"/>
      <c r="O16" s="165"/>
      <c r="P16" s="165"/>
      <c r="Q16" s="165"/>
      <c r="R16" s="165"/>
      <c r="S16" s="168"/>
      <c r="T16" s="131"/>
      <c r="U16" s="165"/>
      <c r="V16" s="165"/>
      <c r="W16" s="165"/>
      <c r="X16" s="165"/>
      <c r="Y16" s="165"/>
      <c r="Z16" s="165"/>
      <c r="AA16" s="131"/>
      <c r="AB16" s="165"/>
      <c r="AC16" s="165"/>
      <c r="AD16" s="165"/>
      <c r="AE16" s="165"/>
      <c r="AF16" s="165"/>
      <c r="AG16" s="165"/>
      <c r="AH16" s="176">
        <f t="shared" si="2"/>
        <v>0</v>
      </c>
      <c r="AI16" s="177">
        <f t="shared" si="4"/>
        <v>0</v>
      </c>
      <c r="AJ16" s="178">
        <f t="shared" si="3"/>
        <v>0</v>
      </c>
    </row>
    <row r="17" spans="1:36" ht="18.75" customHeight="1">
      <c r="A17" s="12"/>
      <c r="B17" s="181" t="s">
        <v>103</v>
      </c>
      <c r="C17" s="61" t="s">
        <v>82</v>
      </c>
      <c r="D17" s="182" t="s">
        <v>106</v>
      </c>
      <c r="E17" s="183" t="s">
        <v>111</v>
      </c>
      <c r="F17" s="160">
        <v>3</v>
      </c>
      <c r="G17" s="157"/>
      <c r="H17" s="157">
        <v>4</v>
      </c>
      <c r="I17" s="157">
        <v>4</v>
      </c>
      <c r="J17" s="157">
        <v>4</v>
      </c>
      <c r="K17" s="157">
        <v>4</v>
      </c>
      <c r="L17" s="157">
        <v>4</v>
      </c>
      <c r="M17" s="45">
        <v>5</v>
      </c>
      <c r="N17" s="157">
        <v>3</v>
      </c>
      <c r="O17" s="157"/>
      <c r="P17" s="157"/>
      <c r="Q17" s="157">
        <v>4</v>
      </c>
      <c r="R17" s="157">
        <v>4</v>
      </c>
      <c r="S17" s="49"/>
      <c r="T17" s="45"/>
      <c r="U17" s="157">
        <v>4</v>
      </c>
      <c r="V17" s="157"/>
      <c r="W17" s="157">
        <v>4</v>
      </c>
      <c r="X17" s="157">
        <v>4</v>
      </c>
      <c r="Y17" s="157">
        <v>4</v>
      </c>
      <c r="Z17" s="157"/>
      <c r="AA17" s="45">
        <v>4</v>
      </c>
      <c r="AB17" s="157">
        <v>5</v>
      </c>
      <c r="AC17" s="157">
        <v>3</v>
      </c>
      <c r="AD17" s="157"/>
      <c r="AE17" s="157"/>
      <c r="AF17" s="157"/>
      <c r="AG17" s="157"/>
      <c r="AH17" s="179">
        <f t="shared" si="2"/>
        <v>67</v>
      </c>
      <c r="AI17" s="180">
        <f>ROUNDDOWN(AH17/4,1)</f>
        <v>16.7</v>
      </c>
      <c r="AJ17" s="163">
        <f t="shared" si="3"/>
        <v>0.4</v>
      </c>
    </row>
    <row r="18" spans="1:36" ht="18.75" customHeight="1">
      <c r="A18" s="12"/>
      <c r="B18" s="174" t="s">
        <v>105</v>
      </c>
      <c r="C18" s="50" t="s">
        <v>104</v>
      </c>
      <c r="D18" s="56" t="s">
        <v>106</v>
      </c>
      <c r="E18" s="175" t="s">
        <v>111</v>
      </c>
      <c r="F18" s="53">
        <v>8</v>
      </c>
      <c r="G18" s="50"/>
      <c r="H18" s="50">
        <v>8</v>
      </c>
      <c r="I18" s="50">
        <v>5</v>
      </c>
      <c r="J18" s="50">
        <v>3</v>
      </c>
      <c r="K18" s="50"/>
      <c r="L18" s="50">
        <v>5</v>
      </c>
      <c r="M18" s="55">
        <v>3</v>
      </c>
      <c r="N18" s="50">
        <v>8</v>
      </c>
      <c r="O18" s="50">
        <v>8</v>
      </c>
      <c r="P18" s="50">
        <v>5</v>
      </c>
      <c r="Q18" s="50">
        <v>3</v>
      </c>
      <c r="R18" s="50"/>
      <c r="S18" s="54"/>
      <c r="T18" s="55">
        <v>8</v>
      </c>
      <c r="U18" s="50">
        <v>8</v>
      </c>
      <c r="V18" s="50">
        <v>8</v>
      </c>
      <c r="W18" s="50">
        <v>5</v>
      </c>
      <c r="X18" s="50">
        <v>3</v>
      </c>
      <c r="Y18" s="50"/>
      <c r="Z18" s="50">
        <v>5</v>
      </c>
      <c r="AA18" s="55">
        <v>3</v>
      </c>
      <c r="AB18" s="50"/>
      <c r="AC18" s="50"/>
      <c r="AD18" s="50">
        <v>8</v>
      </c>
      <c r="AE18" s="50">
        <v>8</v>
      </c>
      <c r="AF18" s="50">
        <v>8</v>
      </c>
      <c r="AG18" s="50"/>
      <c r="AH18" s="184">
        <f t="shared" si="2"/>
        <v>120</v>
      </c>
      <c r="AI18" s="185">
        <f t="shared" si="4"/>
        <v>30</v>
      </c>
      <c r="AJ18" s="171">
        <f t="shared" si="3"/>
        <v>0.7</v>
      </c>
    </row>
    <row r="19" spans="1:36" ht="18.75" customHeight="1">
      <c r="A19" s="12"/>
      <c r="B19" s="181" t="s">
        <v>105</v>
      </c>
      <c r="C19" s="61" t="s">
        <v>104</v>
      </c>
      <c r="D19" s="182" t="s">
        <v>106</v>
      </c>
      <c r="E19" s="183" t="s">
        <v>111</v>
      </c>
      <c r="F19" s="60">
        <v>8</v>
      </c>
      <c r="G19" s="61">
        <v>8</v>
      </c>
      <c r="H19" s="58">
        <v>8</v>
      </c>
      <c r="I19" s="58">
        <v>5</v>
      </c>
      <c r="J19" s="58">
        <v>3</v>
      </c>
      <c r="K19" s="58"/>
      <c r="L19" s="58">
        <v>8</v>
      </c>
      <c r="M19" s="114">
        <v>8</v>
      </c>
      <c r="N19" s="58"/>
      <c r="O19" s="58"/>
      <c r="P19" s="58">
        <v>8</v>
      </c>
      <c r="Q19" s="58">
        <v>8</v>
      </c>
      <c r="R19" s="58">
        <v>8</v>
      </c>
      <c r="S19" s="58">
        <v>8</v>
      </c>
      <c r="T19" s="114"/>
      <c r="U19" s="58">
        <v>8</v>
      </c>
      <c r="V19" s="58">
        <v>8</v>
      </c>
      <c r="W19" s="58">
        <v>8</v>
      </c>
      <c r="X19" s="58">
        <v>5</v>
      </c>
      <c r="Y19" s="58">
        <v>3</v>
      </c>
      <c r="Z19" s="58"/>
      <c r="AA19" s="114">
        <v>8</v>
      </c>
      <c r="AB19" s="58">
        <v>5</v>
      </c>
      <c r="AC19" s="58">
        <v>3</v>
      </c>
      <c r="AD19" s="58"/>
      <c r="AE19" s="58"/>
      <c r="AF19" s="58">
        <v>8</v>
      </c>
      <c r="AG19" s="58">
        <v>5</v>
      </c>
      <c r="AH19" s="184">
        <f t="shared" si="2"/>
        <v>141</v>
      </c>
      <c r="AI19" s="185">
        <f t="shared" si="4"/>
        <v>35.2</v>
      </c>
      <c r="AJ19" s="171">
        <f t="shared" si="3"/>
        <v>0.8</v>
      </c>
    </row>
    <row r="20" spans="1:36" ht="18.75" customHeight="1">
      <c r="A20" s="12"/>
      <c r="B20" s="174" t="s">
        <v>105</v>
      </c>
      <c r="C20" s="50" t="s">
        <v>104</v>
      </c>
      <c r="D20" s="56" t="s">
        <v>108</v>
      </c>
      <c r="E20" s="175" t="s">
        <v>111</v>
      </c>
      <c r="F20" s="53"/>
      <c r="G20" s="50">
        <v>8</v>
      </c>
      <c r="H20" s="50">
        <v>5</v>
      </c>
      <c r="I20" s="50">
        <v>3</v>
      </c>
      <c r="J20" s="50"/>
      <c r="K20" s="50">
        <v>8</v>
      </c>
      <c r="L20" s="50">
        <v>8</v>
      </c>
      <c r="M20" s="55">
        <v>8</v>
      </c>
      <c r="N20" s="50">
        <v>5</v>
      </c>
      <c r="O20" s="50">
        <v>3</v>
      </c>
      <c r="P20" s="50"/>
      <c r="Q20" s="50">
        <v>8</v>
      </c>
      <c r="R20" s="50">
        <v>8</v>
      </c>
      <c r="S20" s="50">
        <v>5</v>
      </c>
      <c r="T20" s="55">
        <v>3</v>
      </c>
      <c r="U20" s="50"/>
      <c r="V20" s="50"/>
      <c r="W20" s="50">
        <v>8</v>
      </c>
      <c r="X20" s="50">
        <v>8</v>
      </c>
      <c r="Y20" s="50">
        <v>8</v>
      </c>
      <c r="Z20" s="50">
        <v>8</v>
      </c>
      <c r="AA20" s="55"/>
      <c r="AB20" s="50">
        <v>8</v>
      </c>
      <c r="AC20" s="50">
        <v>8</v>
      </c>
      <c r="AD20" s="50"/>
      <c r="AE20" s="50">
        <v>8</v>
      </c>
      <c r="AF20" s="50">
        <v>5</v>
      </c>
      <c r="AG20" s="50">
        <v>3</v>
      </c>
      <c r="AH20" s="184">
        <f t="shared" si="2"/>
        <v>136</v>
      </c>
      <c r="AI20" s="185">
        <f t="shared" si="4"/>
        <v>34</v>
      </c>
      <c r="AJ20" s="171">
        <f t="shared" si="3"/>
        <v>0.8</v>
      </c>
    </row>
    <row r="21" spans="1:36" ht="18.75" customHeight="1">
      <c r="A21" s="12"/>
      <c r="B21" s="181" t="s">
        <v>105</v>
      </c>
      <c r="C21" s="61" t="s">
        <v>104</v>
      </c>
      <c r="D21" s="182" t="s">
        <v>106</v>
      </c>
      <c r="E21" s="183" t="s">
        <v>111</v>
      </c>
      <c r="F21" s="53"/>
      <c r="G21" s="50"/>
      <c r="H21" s="50"/>
      <c r="I21" s="50"/>
      <c r="J21" s="50">
        <v>5</v>
      </c>
      <c r="K21" s="50">
        <v>3</v>
      </c>
      <c r="L21" s="50">
        <v>5</v>
      </c>
      <c r="M21" s="55">
        <v>3</v>
      </c>
      <c r="N21" s="50"/>
      <c r="O21" s="50"/>
      <c r="P21" s="50"/>
      <c r="Q21" s="50">
        <v>5</v>
      </c>
      <c r="R21" s="50">
        <v>3</v>
      </c>
      <c r="S21" s="50"/>
      <c r="T21" s="55"/>
      <c r="U21" s="50">
        <v>5</v>
      </c>
      <c r="V21" s="50">
        <v>3</v>
      </c>
      <c r="W21" s="50"/>
      <c r="X21" s="50"/>
      <c r="Y21" s="50"/>
      <c r="Z21" s="50"/>
      <c r="AA21" s="55"/>
      <c r="AB21" s="50"/>
      <c r="AC21" s="50"/>
      <c r="AD21" s="50"/>
      <c r="AE21" s="50"/>
      <c r="AF21" s="50"/>
      <c r="AG21" s="50"/>
      <c r="AH21" s="184">
        <f t="shared" si="2"/>
        <v>32</v>
      </c>
      <c r="AI21" s="185">
        <f t="shared" si="4"/>
        <v>8</v>
      </c>
      <c r="AJ21" s="171">
        <f t="shared" si="3"/>
        <v>0.2</v>
      </c>
    </row>
    <row r="22" spans="1:36" ht="18.75" customHeight="1">
      <c r="A22" s="12"/>
      <c r="B22" s="174" t="s">
        <v>105</v>
      </c>
      <c r="C22" s="50" t="s">
        <v>104</v>
      </c>
      <c r="D22" s="56" t="s">
        <v>108</v>
      </c>
      <c r="E22" s="175" t="s">
        <v>111</v>
      </c>
      <c r="F22" s="53"/>
      <c r="G22" s="50">
        <v>5</v>
      </c>
      <c r="H22" s="58">
        <v>3</v>
      </c>
      <c r="I22" s="58"/>
      <c r="J22" s="58"/>
      <c r="K22" s="58"/>
      <c r="L22" s="58"/>
      <c r="M22" s="114"/>
      <c r="N22" s="58">
        <v>5</v>
      </c>
      <c r="O22" s="58">
        <v>3</v>
      </c>
      <c r="P22" s="58"/>
      <c r="Q22" s="58"/>
      <c r="R22" s="58">
        <v>5</v>
      </c>
      <c r="S22" s="58">
        <v>3</v>
      </c>
      <c r="T22" s="114"/>
      <c r="U22" s="58"/>
      <c r="V22" s="58"/>
      <c r="W22" s="58"/>
      <c r="X22" s="58"/>
      <c r="Y22" s="58"/>
      <c r="Z22" s="58"/>
      <c r="AA22" s="114"/>
      <c r="AB22" s="58"/>
      <c r="AC22" s="58">
        <v>5</v>
      </c>
      <c r="AD22" s="58">
        <v>3</v>
      </c>
      <c r="AE22" s="58"/>
      <c r="AF22" s="58"/>
      <c r="AG22" s="58"/>
      <c r="AH22" s="184">
        <f t="shared" si="2"/>
        <v>32</v>
      </c>
      <c r="AI22" s="185">
        <f t="shared" si="4"/>
        <v>8</v>
      </c>
      <c r="AJ22" s="171">
        <f t="shared" si="3"/>
        <v>0.2</v>
      </c>
    </row>
    <row r="23" spans="1:36" ht="18.75" customHeight="1">
      <c r="A23" s="12"/>
      <c r="B23" s="181" t="s">
        <v>105</v>
      </c>
      <c r="C23" s="61" t="s">
        <v>104</v>
      </c>
      <c r="D23" s="182" t="s">
        <v>106</v>
      </c>
      <c r="E23" s="183" t="s">
        <v>111</v>
      </c>
      <c r="F23" s="53"/>
      <c r="G23" s="50">
        <v>5</v>
      </c>
      <c r="H23" s="50">
        <v>3</v>
      </c>
      <c r="I23" s="50"/>
      <c r="J23" s="50"/>
      <c r="K23" s="50">
        <v>8</v>
      </c>
      <c r="L23" s="50"/>
      <c r="M23" s="55">
        <v>8</v>
      </c>
      <c r="N23" s="50"/>
      <c r="O23" s="50">
        <v>5</v>
      </c>
      <c r="P23" s="50">
        <v>3</v>
      </c>
      <c r="Q23" s="50"/>
      <c r="R23" s="50"/>
      <c r="S23" s="50"/>
      <c r="T23" s="55">
        <v>5</v>
      </c>
      <c r="U23" s="50">
        <v>3</v>
      </c>
      <c r="V23" s="50">
        <v>5</v>
      </c>
      <c r="W23" s="50">
        <v>3</v>
      </c>
      <c r="X23" s="50"/>
      <c r="Y23" s="50">
        <v>8</v>
      </c>
      <c r="Z23" s="50"/>
      <c r="AA23" s="55">
        <v>5</v>
      </c>
      <c r="AB23" s="50">
        <v>3</v>
      </c>
      <c r="AC23" s="50">
        <v>5</v>
      </c>
      <c r="AD23" s="50">
        <v>3</v>
      </c>
      <c r="AE23" s="50"/>
      <c r="AF23" s="50">
        <v>5</v>
      </c>
      <c r="AG23" s="50">
        <v>3</v>
      </c>
      <c r="AH23" s="184">
        <f t="shared" si="2"/>
        <v>80</v>
      </c>
      <c r="AI23" s="185">
        <f t="shared" si="4"/>
        <v>20</v>
      </c>
      <c r="AJ23" s="171">
        <f t="shared" si="3"/>
        <v>0.5</v>
      </c>
    </row>
    <row r="24" spans="1:36" ht="18.75" customHeight="1">
      <c r="A24" s="12"/>
      <c r="B24" s="174" t="s">
        <v>105</v>
      </c>
      <c r="C24" s="50" t="s">
        <v>104</v>
      </c>
      <c r="D24" s="56" t="s">
        <v>106</v>
      </c>
      <c r="E24" s="175" t="s">
        <v>111</v>
      </c>
      <c r="F24" s="53">
        <v>8</v>
      </c>
      <c r="G24" s="50"/>
      <c r="H24" s="50"/>
      <c r="I24" s="50">
        <v>8</v>
      </c>
      <c r="J24" s="50"/>
      <c r="K24" s="50"/>
      <c r="L24" s="50">
        <v>8</v>
      </c>
      <c r="M24" s="55">
        <v>8</v>
      </c>
      <c r="N24" s="50">
        <v>8</v>
      </c>
      <c r="O24" s="50">
        <v>8</v>
      </c>
      <c r="P24" s="50"/>
      <c r="Q24" s="50"/>
      <c r="R24" s="50">
        <v>8</v>
      </c>
      <c r="S24" s="50">
        <v>8</v>
      </c>
      <c r="T24" s="55">
        <v>8</v>
      </c>
      <c r="U24" s="50"/>
      <c r="V24" s="50">
        <v>8</v>
      </c>
      <c r="W24" s="50">
        <v>8</v>
      </c>
      <c r="X24" s="50">
        <v>8</v>
      </c>
      <c r="Y24" s="50"/>
      <c r="Z24" s="50"/>
      <c r="AA24" s="55">
        <v>8</v>
      </c>
      <c r="AB24" s="50">
        <v>8</v>
      </c>
      <c r="AC24" s="50">
        <v>8</v>
      </c>
      <c r="AD24" s="50">
        <v>8</v>
      </c>
      <c r="AE24" s="50"/>
      <c r="AF24" s="50">
        <v>8</v>
      </c>
      <c r="AG24" s="50">
        <v>8</v>
      </c>
      <c r="AH24" s="184">
        <f t="shared" si="2"/>
        <v>144</v>
      </c>
      <c r="AI24" s="185">
        <f t="shared" si="4"/>
        <v>36</v>
      </c>
      <c r="AJ24" s="171">
        <f t="shared" si="3"/>
        <v>0.9</v>
      </c>
    </row>
    <row r="25" spans="1:36" ht="18.75" customHeight="1">
      <c r="A25" s="12"/>
      <c r="B25" s="181" t="s">
        <v>105</v>
      </c>
      <c r="C25" s="61" t="s">
        <v>104</v>
      </c>
      <c r="D25" s="182" t="s">
        <v>108</v>
      </c>
      <c r="E25" s="183" t="s">
        <v>111</v>
      </c>
      <c r="F25" s="53"/>
      <c r="G25" s="50"/>
      <c r="H25" s="50"/>
      <c r="I25" s="50"/>
      <c r="J25" s="50"/>
      <c r="K25" s="50"/>
      <c r="L25" s="50"/>
      <c r="M25" s="55"/>
      <c r="N25" s="50"/>
      <c r="O25" s="50"/>
      <c r="P25" s="50"/>
      <c r="Q25" s="50"/>
      <c r="R25" s="50"/>
      <c r="S25" s="50"/>
      <c r="T25" s="55"/>
      <c r="U25" s="50"/>
      <c r="V25" s="50"/>
      <c r="W25" s="50"/>
      <c r="X25" s="50"/>
      <c r="Y25" s="50">
        <v>8</v>
      </c>
      <c r="Z25" s="50">
        <v>8</v>
      </c>
      <c r="AA25" s="55"/>
      <c r="AB25" s="50"/>
      <c r="AC25" s="50"/>
      <c r="AD25" s="50"/>
      <c r="AE25" s="50"/>
      <c r="AF25" s="50"/>
      <c r="AG25" s="50"/>
      <c r="AH25" s="184">
        <f t="shared" si="2"/>
        <v>16</v>
      </c>
      <c r="AI25" s="185">
        <f t="shared" si="4"/>
        <v>4</v>
      </c>
      <c r="AJ25" s="171">
        <f t="shared" si="3"/>
        <v>0.1</v>
      </c>
    </row>
    <row r="26" spans="1:36" ht="18.75" customHeight="1">
      <c r="A26" s="12"/>
      <c r="B26" s="174" t="s">
        <v>105</v>
      </c>
      <c r="C26" s="50" t="s">
        <v>104</v>
      </c>
      <c r="D26" s="56" t="s">
        <v>108</v>
      </c>
      <c r="E26" s="175" t="s">
        <v>111</v>
      </c>
      <c r="F26" s="53">
        <v>8</v>
      </c>
      <c r="G26" s="50">
        <v>8</v>
      </c>
      <c r="H26" s="50">
        <v>8</v>
      </c>
      <c r="I26" s="50">
        <v>8</v>
      </c>
      <c r="J26" s="50">
        <v>5</v>
      </c>
      <c r="K26" s="50">
        <v>3</v>
      </c>
      <c r="L26" s="50"/>
      <c r="M26" s="55"/>
      <c r="N26" s="50">
        <v>8</v>
      </c>
      <c r="O26" s="50">
        <v>8</v>
      </c>
      <c r="P26" s="50">
        <v>5</v>
      </c>
      <c r="Q26" s="50">
        <v>3</v>
      </c>
      <c r="R26" s="50"/>
      <c r="S26" s="50"/>
      <c r="T26" s="55">
        <v>8</v>
      </c>
      <c r="U26" s="50"/>
      <c r="V26" s="50">
        <v>8</v>
      </c>
      <c r="W26" s="50">
        <v>5</v>
      </c>
      <c r="X26" s="50">
        <v>3</v>
      </c>
      <c r="Y26" s="50"/>
      <c r="Z26" s="50">
        <v>8</v>
      </c>
      <c r="AA26" s="55">
        <v>8</v>
      </c>
      <c r="AB26" s="50">
        <v>8</v>
      </c>
      <c r="AC26" s="50"/>
      <c r="AD26" s="50">
        <v>5</v>
      </c>
      <c r="AE26" s="50">
        <v>3</v>
      </c>
      <c r="AF26" s="50"/>
      <c r="AG26" s="50">
        <v>8</v>
      </c>
      <c r="AH26" s="184">
        <f t="shared" si="2"/>
        <v>128</v>
      </c>
      <c r="AI26" s="185">
        <f t="shared" si="4"/>
        <v>32</v>
      </c>
      <c r="AJ26" s="171">
        <f t="shared" si="3"/>
        <v>0.8</v>
      </c>
    </row>
    <row r="27" spans="1:36" ht="18.75" customHeight="1">
      <c r="A27" s="12"/>
      <c r="B27" s="174"/>
      <c r="C27" s="50"/>
      <c r="D27" s="56"/>
      <c r="E27" s="175"/>
      <c r="F27" s="53"/>
      <c r="G27" s="50"/>
      <c r="H27" s="50"/>
      <c r="I27" s="50"/>
      <c r="J27" s="50"/>
      <c r="K27" s="50"/>
      <c r="L27" s="50"/>
      <c r="M27" s="55"/>
      <c r="N27" s="50"/>
      <c r="O27" s="50"/>
      <c r="P27" s="50"/>
      <c r="Q27" s="50"/>
      <c r="R27" s="50"/>
      <c r="S27" s="50"/>
      <c r="T27" s="55"/>
      <c r="U27" s="50"/>
      <c r="V27" s="50"/>
      <c r="W27" s="50"/>
      <c r="X27" s="50"/>
      <c r="Y27" s="50"/>
      <c r="Z27" s="50"/>
      <c r="AA27" s="55"/>
      <c r="AB27" s="50"/>
      <c r="AC27" s="50"/>
      <c r="AD27" s="50"/>
      <c r="AE27" s="50"/>
      <c r="AF27" s="50"/>
      <c r="AG27" s="50"/>
      <c r="AH27" s="184">
        <f t="shared" si="2"/>
        <v>0</v>
      </c>
      <c r="AI27" s="185">
        <f t="shared" si="4"/>
        <v>0</v>
      </c>
      <c r="AJ27" s="171">
        <f t="shared" si="3"/>
        <v>0</v>
      </c>
    </row>
    <row r="28" spans="1:36" ht="18.75" customHeight="1">
      <c r="A28" s="12"/>
      <c r="B28" s="181"/>
      <c r="C28" s="61"/>
      <c r="D28" s="182"/>
      <c r="E28" s="183"/>
      <c r="F28" s="53"/>
      <c r="G28" s="50"/>
      <c r="H28" s="50"/>
      <c r="I28" s="50"/>
      <c r="J28" s="50"/>
      <c r="K28" s="50"/>
      <c r="L28" s="50"/>
      <c r="M28" s="55"/>
      <c r="N28" s="50"/>
      <c r="O28" s="50"/>
      <c r="P28" s="50"/>
      <c r="Q28" s="50"/>
      <c r="R28" s="50"/>
      <c r="S28" s="50"/>
      <c r="T28" s="55"/>
      <c r="U28" s="50"/>
      <c r="V28" s="50"/>
      <c r="W28" s="50"/>
      <c r="X28" s="50"/>
      <c r="Y28" s="50"/>
      <c r="Z28" s="50"/>
      <c r="AA28" s="55"/>
      <c r="AB28" s="50"/>
      <c r="AC28" s="50"/>
      <c r="AD28" s="50"/>
      <c r="AE28" s="50"/>
      <c r="AF28" s="50"/>
      <c r="AG28" s="50"/>
      <c r="AH28" s="184">
        <f t="shared" si="2"/>
        <v>0</v>
      </c>
      <c r="AI28" s="185">
        <f t="shared" si="4"/>
        <v>0</v>
      </c>
      <c r="AJ28" s="171">
        <f t="shared" si="3"/>
        <v>0</v>
      </c>
    </row>
    <row r="29" spans="1:36" ht="18.75" customHeight="1">
      <c r="A29" s="12"/>
      <c r="B29" s="174"/>
      <c r="C29" s="50"/>
      <c r="D29" s="56"/>
      <c r="E29" s="175"/>
      <c r="F29" s="53"/>
      <c r="G29" s="50"/>
      <c r="H29" s="61"/>
      <c r="I29" s="61"/>
      <c r="J29" s="61"/>
      <c r="K29" s="61"/>
      <c r="L29" s="61"/>
      <c r="M29" s="62"/>
      <c r="N29" s="61"/>
      <c r="O29" s="61"/>
      <c r="P29" s="61"/>
      <c r="Q29" s="61"/>
      <c r="R29" s="61"/>
      <c r="S29" s="61"/>
      <c r="T29" s="62"/>
      <c r="U29" s="61"/>
      <c r="V29" s="61"/>
      <c r="W29" s="61"/>
      <c r="X29" s="61"/>
      <c r="Y29" s="61"/>
      <c r="Z29" s="61"/>
      <c r="AA29" s="62"/>
      <c r="AB29" s="61"/>
      <c r="AC29" s="61"/>
      <c r="AD29" s="61"/>
      <c r="AE29" s="61"/>
      <c r="AF29" s="61"/>
      <c r="AG29" s="61"/>
      <c r="AH29" s="184">
        <f t="shared" si="2"/>
        <v>0</v>
      </c>
      <c r="AI29" s="185">
        <f t="shared" si="4"/>
        <v>0</v>
      </c>
      <c r="AJ29" s="171">
        <f t="shared" si="3"/>
        <v>0</v>
      </c>
    </row>
    <row r="30" spans="1:36" ht="18.75" customHeight="1">
      <c r="A30" s="12"/>
      <c r="B30" s="181"/>
      <c r="C30" s="61"/>
      <c r="D30" s="182"/>
      <c r="E30" s="183"/>
      <c r="F30" s="53"/>
      <c r="G30" s="50"/>
      <c r="H30" s="50"/>
      <c r="I30" s="50"/>
      <c r="J30" s="50"/>
      <c r="K30" s="50"/>
      <c r="L30" s="50"/>
      <c r="M30" s="55"/>
      <c r="N30" s="50"/>
      <c r="O30" s="50"/>
      <c r="P30" s="50"/>
      <c r="Q30" s="50"/>
      <c r="R30" s="50"/>
      <c r="S30" s="50"/>
      <c r="T30" s="55"/>
      <c r="U30" s="50"/>
      <c r="V30" s="50"/>
      <c r="W30" s="50"/>
      <c r="X30" s="50"/>
      <c r="Y30" s="50"/>
      <c r="Z30" s="50"/>
      <c r="AA30" s="55"/>
      <c r="AB30" s="50"/>
      <c r="AC30" s="50"/>
      <c r="AD30" s="50"/>
      <c r="AE30" s="50"/>
      <c r="AF30" s="50"/>
      <c r="AG30" s="50"/>
      <c r="AH30" s="184">
        <f t="shared" si="2"/>
        <v>0</v>
      </c>
      <c r="AI30" s="185">
        <f t="shared" si="4"/>
        <v>0</v>
      </c>
      <c r="AJ30" s="171">
        <f t="shared" si="3"/>
        <v>0</v>
      </c>
    </row>
    <row r="31" spans="1:36" ht="18.75" customHeight="1">
      <c r="A31" s="12"/>
      <c r="B31" s="174"/>
      <c r="C31" s="50"/>
      <c r="D31" s="56"/>
      <c r="E31" s="175"/>
      <c r="F31" s="53"/>
      <c r="G31" s="50"/>
      <c r="H31" s="50"/>
      <c r="I31" s="50"/>
      <c r="J31" s="50"/>
      <c r="K31" s="50"/>
      <c r="L31" s="50"/>
      <c r="M31" s="55"/>
      <c r="N31" s="50"/>
      <c r="O31" s="50"/>
      <c r="P31" s="50"/>
      <c r="Q31" s="50"/>
      <c r="R31" s="50"/>
      <c r="S31" s="50"/>
      <c r="T31" s="55"/>
      <c r="U31" s="50"/>
      <c r="V31" s="50"/>
      <c r="W31" s="50"/>
      <c r="X31" s="50"/>
      <c r="Y31" s="50"/>
      <c r="Z31" s="50"/>
      <c r="AA31" s="55"/>
      <c r="AB31" s="50"/>
      <c r="AC31" s="50"/>
      <c r="AD31" s="50"/>
      <c r="AE31" s="50"/>
      <c r="AF31" s="50"/>
      <c r="AG31" s="50"/>
      <c r="AH31" s="184">
        <f t="shared" si="2"/>
        <v>0</v>
      </c>
      <c r="AI31" s="185">
        <f t="shared" si="4"/>
        <v>0</v>
      </c>
      <c r="AJ31" s="171">
        <f t="shared" si="3"/>
        <v>0</v>
      </c>
    </row>
    <row r="32" spans="1:36" ht="18.75" customHeight="1">
      <c r="A32" s="12"/>
      <c r="B32" s="181"/>
      <c r="C32" s="61"/>
      <c r="D32" s="182"/>
      <c r="E32" s="183"/>
      <c r="F32" s="53"/>
      <c r="G32" s="50"/>
      <c r="H32" s="50"/>
      <c r="I32" s="50"/>
      <c r="J32" s="50"/>
      <c r="K32" s="50"/>
      <c r="L32" s="50"/>
      <c r="M32" s="55"/>
      <c r="N32" s="50"/>
      <c r="O32" s="50"/>
      <c r="P32" s="50"/>
      <c r="Q32" s="50"/>
      <c r="R32" s="50"/>
      <c r="S32" s="50"/>
      <c r="T32" s="55"/>
      <c r="U32" s="50"/>
      <c r="V32" s="50"/>
      <c r="W32" s="50"/>
      <c r="X32" s="50"/>
      <c r="Y32" s="50"/>
      <c r="Z32" s="50"/>
      <c r="AA32" s="55"/>
      <c r="AB32" s="50"/>
      <c r="AC32" s="50"/>
      <c r="AD32" s="50"/>
      <c r="AE32" s="50"/>
      <c r="AF32" s="50"/>
      <c r="AG32" s="50"/>
      <c r="AH32" s="184">
        <f t="shared" si="2"/>
        <v>0</v>
      </c>
      <c r="AI32" s="185">
        <f t="shared" si="4"/>
        <v>0</v>
      </c>
      <c r="AJ32" s="171">
        <f t="shared" si="3"/>
        <v>0</v>
      </c>
    </row>
    <row r="33" spans="1:36" ht="18.75" customHeight="1">
      <c r="A33" s="12"/>
      <c r="B33" s="174"/>
      <c r="C33" s="50"/>
      <c r="D33" s="56"/>
      <c r="E33" s="175"/>
      <c r="F33" s="60"/>
      <c r="G33" s="61"/>
      <c r="H33" s="61"/>
      <c r="I33" s="61"/>
      <c r="J33" s="61"/>
      <c r="K33" s="61"/>
      <c r="L33" s="61"/>
      <c r="M33" s="62"/>
      <c r="N33" s="61"/>
      <c r="O33" s="61"/>
      <c r="P33" s="61"/>
      <c r="Q33" s="61"/>
      <c r="R33" s="61"/>
      <c r="S33" s="61"/>
      <c r="T33" s="62"/>
      <c r="U33" s="61"/>
      <c r="V33" s="61"/>
      <c r="W33" s="61"/>
      <c r="X33" s="61"/>
      <c r="Y33" s="61"/>
      <c r="Z33" s="61"/>
      <c r="AA33" s="62"/>
      <c r="AB33" s="61"/>
      <c r="AC33" s="61"/>
      <c r="AD33" s="61"/>
      <c r="AE33" s="61"/>
      <c r="AF33" s="61"/>
      <c r="AG33" s="61"/>
      <c r="AH33" s="184">
        <f t="shared" si="2"/>
        <v>0</v>
      </c>
      <c r="AI33" s="185">
        <f t="shared" si="4"/>
        <v>0</v>
      </c>
      <c r="AJ33" s="171">
        <f t="shared" si="3"/>
        <v>0</v>
      </c>
    </row>
    <row r="34" spans="1:36" ht="18.75" customHeight="1">
      <c r="A34" s="12"/>
      <c r="B34" s="181"/>
      <c r="C34" s="61"/>
      <c r="D34" s="182"/>
      <c r="E34" s="183"/>
      <c r="F34" s="53"/>
      <c r="G34" s="50"/>
      <c r="H34" s="50"/>
      <c r="I34" s="50"/>
      <c r="J34" s="50"/>
      <c r="K34" s="50"/>
      <c r="L34" s="50"/>
      <c r="M34" s="55"/>
      <c r="N34" s="50"/>
      <c r="O34" s="50"/>
      <c r="P34" s="50"/>
      <c r="Q34" s="50"/>
      <c r="R34" s="50"/>
      <c r="S34" s="50"/>
      <c r="T34" s="55"/>
      <c r="U34" s="50"/>
      <c r="V34" s="50"/>
      <c r="W34" s="50"/>
      <c r="X34" s="50"/>
      <c r="Y34" s="50"/>
      <c r="Z34" s="50"/>
      <c r="AA34" s="55"/>
      <c r="AB34" s="50"/>
      <c r="AC34" s="50"/>
      <c r="AD34" s="50"/>
      <c r="AE34" s="50"/>
      <c r="AF34" s="50"/>
      <c r="AG34" s="50"/>
      <c r="AH34" s="184">
        <f t="shared" si="2"/>
        <v>0</v>
      </c>
      <c r="AI34" s="185">
        <f t="shared" si="4"/>
        <v>0</v>
      </c>
      <c r="AJ34" s="171">
        <f t="shared" si="3"/>
        <v>0</v>
      </c>
    </row>
    <row r="35" spans="1:36" ht="18.75" customHeight="1">
      <c r="A35" s="12"/>
      <c r="B35" s="174"/>
      <c r="C35" s="50"/>
      <c r="D35" s="56"/>
      <c r="E35" s="175"/>
      <c r="F35" s="53"/>
      <c r="G35" s="50"/>
      <c r="H35" s="50"/>
      <c r="I35" s="50"/>
      <c r="J35" s="50"/>
      <c r="K35" s="50"/>
      <c r="L35" s="50"/>
      <c r="M35" s="55"/>
      <c r="N35" s="50"/>
      <c r="O35" s="50"/>
      <c r="P35" s="50"/>
      <c r="Q35" s="50"/>
      <c r="R35" s="50"/>
      <c r="S35" s="50"/>
      <c r="T35" s="55"/>
      <c r="U35" s="50"/>
      <c r="V35" s="50"/>
      <c r="W35" s="50"/>
      <c r="X35" s="50"/>
      <c r="Y35" s="50"/>
      <c r="Z35" s="50"/>
      <c r="AA35" s="55"/>
      <c r="AB35" s="50"/>
      <c r="AC35" s="50"/>
      <c r="AD35" s="50"/>
      <c r="AE35" s="50"/>
      <c r="AF35" s="50"/>
      <c r="AG35" s="50"/>
      <c r="AH35" s="184">
        <f t="shared" si="2"/>
        <v>0</v>
      </c>
      <c r="AI35" s="185">
        <f t="shared" si="4"/>
        <v>0</v>
      </c>
      <c r="AJ35" s="171">
        <f t="shared" si="3"/>
        <v>0</v>
      </c>
    </row>
    <row r="36" spans="1:36" ht="18.75" customHeight="1" thickBot="1">
      <c r="A36" s="12"/>
      <c r="B36" s="186"/>
      <c r="C36" s="187"/>
      <c r="D36" s="188"/>
      <c r="E36" s="189"/>
      <c r="F36" s="66"/>
      <c r="G36" s="64"/>
      <c r="H36" s="64"/>
      <c r="I36" s="64"/>
      <c r="J36" s="64"/>
      <c r="K36" s="64"/>
      <c r="L36" s="64"/>
      <c r="M36" s="67"/>
      <c r="N36" s="64"/>
      <c r="O36" s="64"/>
      <c r="P36" s="64"/>
      <c r="Q36" s="64"/>
      <c r="R36" s="64"/>
      <c r="S36" s="64"/>
      <c r="T36" s="67"/>
      <c r="U36" s="64"/>
      <c r="V36" s="64"/>
      <c r="W36" s="64"/>
      <c r="X36" s="64"/>
      <c r="Y36" s="64"/>
      <c r="Z36" s="64"/>
      <c r="AA36" s="67"/>
      <c r="AB36" s="64"/>
      <c r="AC36" s="64"/>
      <c r="AD36" s="64"/>
      <c r="AE36" s="64"/>
      <c r="AF36" s="64"/>
      <c r="AG36" s="64"/>
      <c r="AH36" s="190">
        <f t="shared" si="2"/>
        <v>0</v>
      </c>
      <c r="AI36" s="191">
        <f t="shared" si="4"/>
        <v>0</v>
      </c>
      <c r="AJ36" s="178">
        <f t="shared" si="3"/>
        <v>0</v>
      </c>
    </row>
    <row r="37" spans="1:36" ht="20.25" customHeight="1">
      <c r="A37" s="192"/>
      <c r="B37" s="500" t="s">
        <v>131</v>
      </c>
      <c r="C37" s="501"/>
      <c r="D37" s="501"/>
      <c r="E37" s="501"/>
      <c r="F37" s="167">
        <f>SUM(F17:F36)</f>
        <v>35</v>
      </c>
      <c r="G37" s="165">
        <f aca="true" t="shared" si="5" ref="G37:AG37">SUM(G17:G36)</f>
        <v>34</v>
      </c>
      <c r="H37" s="165">
        <f t="shared" si="5"/>
        <v>39</v>
      </c>
      <c r="I37" s="165">
        <f t="shared" si="5"/>
        <v>33</v>
      </c>
      <c r="J37" s="165">
        <f t="shared" si="5"/>
        <v>20</v>
      </c>
      <c r="K37" s="165">
        <f t="shared" si="5"/>
        <v>26</v>
      </c>
      <c r="L37" s="168">
        <f t="shared" si="5"/>
        <v>38</v>
      </c>
      <c r="M37" s="48">
        <f t="shared" si="5"/>
        <v>43</v>
      </c>
      <c r="N37" s="46">
        <f t="shared" si="5"/>
        <v>37</v>
      </c>
      <c r="O37" s="46">
        <f t="shared" si="5"/>
        <v>35</v>
      </c>
      <c r="P37" s="46">
        <f t="shared" si="5"/>
        <v>21</v>
      </c>
      <c r="Q37" s="46">
        <f t="shared" si="5"/>
        <v>31</v>
      </c>
      <c r="R37" s="46">
        <f t="shared" si="5"/>
        <v>36</v>
      </c>
      <c r="S37" s="193">
        <f t="shared" si="5"/>
        <v>24</v>
      </c>
      <c r="T37" s="194">
        <f t="shared" si="5"/>
        <v>32</v>
      </c>
      <c r="U37" s="165">
        <f t="shared" si="5"/>
        <v>28</v>
      </c>
      <c r="V37" s="165">
        <f t="shared" si="5"/>
        <v>40</v>
      </c>
      <c r="W37" s="165">
        <f t="shared" si="5"/>
        <v>41</v>
      </c>
      <c r="X37" s="165">
        <f t="shared" si="5"/>
        <v>31</v>
      </c>
      <c r="Y37" s="165">
        <f t="shared" si="5"/>
        <v>31</v>
      </c>
      <c r="Z37" s="168">
        <f t="shared" si="5"/>
        <v>29</v>
      </c>
      <c r="AA37" s="48">
        <f t="shared" si="5"/>
        <v>36</v>
      </c>
      <c r="AB37" s="165">
        <f t="shared" si="5"/>
        <v>37</v>
      </c>
      <c r="AC37" s="165">
        <f t="shared" si="5"/>
        <v>32</v>
      </c>
      <c r="AD37" s="165">
        <f t="shared" si="5"/>
        <v>27</v>
      </c>
      <c r="AE37" s="165">
        <f t="shared" si="5"/>
        <v>19</v>
      </c>
      <c r="AF37" s="165">
        <f t="shared" si="5"/>
        <v>34</v>
      </c>
      <c r="AG37" s="165">
        <f t="shared" si="5"/>
        <v>27</v>
      </c>
      <c r="AH37" s="195">
        <f>SUM(F37:AG37)</f>
        <v>896</v>
      </c>
      <c r="AI37" s="196">
        <f t="shared" si="4"/>
        <v>224</v>
      </c>
      <c r="AJ37" s="197">
        <f>ROUNDDOWN(AI37/(($R$44+($V$44/60))),1)</f>
        <v>5.6</v>
      </c>
    </row>
    <row r="38" spans="1:36" ht="20.25" customHeight="1">
      <c r="A38" s="192"/>
      <c r="B38" s="502" t="s">
        <v>132</v>
      </c>
      <c r="C38" s="503"/>
      <c r="D38" s="503"/>
      <c r="E38" s="503"/>
      <c r="F38" s="198">
        <f>ROUNDDOWN(F37/($R$45+($V$45/60)),1)</f>
        <v>4.3</v>
      </c>
      <c r="G38" s="199">
        <f aca="true" t="shared" si="6" ref="G38:AG38">ROUNDDOWN(G37/($R$45+($V$45/60)),1)</f>
        <v>4.2</v>
      </c>
      <c r="H38" s="199">
        <f t="shared" si="6"/>
        <v>4.8</v>
      </c>
      <c r="I38" s="199">
        <f t="shared" si="6"/>
        <v>4.1</v>
      </c>
      <c r="J38" s="199">
        <f t="shared" si="6"/>
        <v>2.5</v>
      </c>
      <c r="K38" s="199">
        <f t="shared" si="6"/>
        <v>3.2</v>
      </c>
      <c r="L38" s="200">
        <f t="shared" si="6"/>
        <v>4.7</v>
      </c>
      <c r="M38" s="198">
        <f t="shared" si="6"/>
        <v>5.3</v>
      </c>
      <c r="N38" s="199">
        <f t="shared" si="6"/>
        <v>4.6</v>
      </c>
      <c r="O38" s="199">
        <f t="shared" si="6"/>
        <v>4.3</v>
      </c>
      <c r="P38" s="199">
        <f t="shared" si="6"/>
        <v>2.6</v>
      </c>
      <c r="Q38" s="199">
        <f t="shared" si="6"/>
        <v>3.8</v>
      </c>
      <c r="R38" s="199">
        <f t="shared" si="6"/>
        <v>4.5</v>
      </c>
      <c r="S38" s="200">
        <f t="shared" si="6"/>
        <v>3</v>
      </c>
      <c r="T38" s="198">
        <f t="shared" si="6"/>
        <v>4</v>
      </c>
      <c r="U38" s="199">
        <f t="shared" si="6"/>
        <v>3.5</v>
      </c>
      <c r="V38" s="199">
        <f t="shared" si="6"/>
        <v>5</v>
      </c>
      <c r="W38" s="199">
        <f t="shared" si="6"/>
        <v>5.1</v>
      </c>
      <c r="X38" s="199">
        <f t="shared" si="6"/>
        <v>3.8</v>
      </c>
      <c r="Y38" s="199">
        <f t="shared" si="6"/>
        <v>3.8</v>
      </c>
      <c r="Z38" s="200">
        <f t="shared" si="6"/>
        <v>3.6</v>
      </c>
      <c r="AA38" s="198">
        <f t="shared" si="6"/>
        <v>4.5</v>
      </c>
      <c r="AB38" s="199">
        <f t="shared" si="6"/>
        <v>4.6</v>
      </c>
      <c r="AC38" s="199">
        <f t="shared" si="6"/>
        <v>4</v>
      </c>
      <c r="AD38" s="199">
        <f t="shared" si="6"/>
        <v>3.3</v>
      </c>
      <c r="AE38" s="199">
        <f t="shared" si="6"/>
        <v>2.3</v>
      </c>
      <c r="AF38" s="199">
        <f t="shared" si="6"/>
        <v>4.2</v>
      </c>
      <c r="AG38" s="200">
        <f t="shared" si="6"/>
        <v>3.3</v>
      </c>
      <c r="AH38" s="201" t="s">
        <v>133</v>
      </c>
      <c r="AI38" s="202" t="s">
        <v>133</v>
      </c>
      <c r="AJ38" s="203" t="s">
        <v>133</v>
      </c>
    </row>
    <row r="39" spans="1:36" ht="20.25" customHeight="1">
      <c r="A39" s="192"/>
      <c r="B39" s="513" t="s">
        <v>43</v>
      </c>
      <c r="C39" s="514"/>
      <c r="D39" s="514"/>
      <c r="E39" s="514"/>
      <c r="F39" s="173">
        <v>24</v>
      </c>
      <c r="G39" s="58">
        <v>24</v>
      </c>
      <c r="H39" s="58">
        <v>24</v>
      </c>
      <c r="I39" s="58">
        <v>24</v>
      </c>
      <c r="J39" s="58">
        <v>24</v>
      </c>
      <c r="K39" s="58">
        <v>24</v>
      </c>
      <c r="L39" s="204">
        <v>24</v>
      </c>
      <c r="M39" s="114">
        <v>24</v>
      </c>
      <c r="N39" s="58">
        <v>24</v>
      </c>
      <c r="O39" s="58">
        <v>24</v>
      </c>
      <c r="P39" s="58">
        <v>24</v>
      </c>
      <c r="Q39" s="58">
        <v>24</v>
      </c>
      <c r="R39" s="58">
        <v>24</v>
      </c>
      <c r="S39" s="59">
        <v>24</v>
      </c>
      <c r="T39" s="115">
        <v>24</v>
      </c>
      <c r="U39" s="58">
        <v>24</v>
      </c>
      <c r="V39" s="58">
        <v>24</v>
      </c>
      <c r="W39" s="58">
        <v>24</v>
      </c>
      <c r="X39" s="58">
        <v>24</v>
      </c>
      <c r="Y39" s="58">
        <v>24</v>
      </c>
      <c r="Z39" s="204">
        <v>24</v>
      </c>
      <c r="AA39" s="114">
        <v>24</v>
      </c>
      <c r="AB39" s="58">
        <v>24</v>
      </c>
      <c r="AC39" s="58">
        <v>24</v>
      </c>
      <c r="AD39" s="58">
        <v>24</v>
      </c>
      <c r="AE39" s="58">
        <v>24</v>
      </c>
      <c r="AF39" s="58">
        <v>24</v>
      </c>
      <c r="AG39" s="205">
        <v>24</v>
      </c>
      <c r="AH39" s="206">
        <f>SUM(F39:AG39)</f>
        <v>672</v>
      </c>
      <c r="AI39" s="196">
        <f>ROUNDDOWN(AH39/4,1)</f>
        <v>168</v>
      </c>
      <c r="AJ39" s="207" t="s">
        <v>133</v>
      </c>
    </row>
    <row r="40" spans="1:36" ht="20.25" customHeight="1" thickBot="1">
      <c r="A40" s="192"/>
      <c r="B40" s="515" t="s">
        <v>134</v>
      </c>
      <c r="C40" s="516"/>
      <c r="D40" s="516"/>
      <c r="E40" s="516"/>
      <c r="F40" s="208">
        <f>ROUNDDOWN(F39/($R$45+($V$45/60)),1)</f>
        <v>3</v>
      </c>
      <c r="G40" s="209">
        <f aca="true" t="shared" si="7" ref="G40:AG40">ROUNDDOWN(G39/($R$45+($V$45/60)),1)</f>
        <v>3</v>
      </c>
      <c r="H40" s="209">
        <f t="shared" si="7"/>
        <v>3</v>
      </c>
      <c r="I40" s="209">
        <f t="shared" si="7"/>
        <v>3</v>
      </c>
      <c r="J40" s="209">
        <f t="shared" si="7"/>
        <v>3</v>
      </c>
      <c r="K40" s="209">
        <f t="shared" si="7"/>
        <v>3</v>
      </c>
      <c r="L40" s="210">
        <f t="shared" si="7"/>
        <v>3</v>
      </c>
      <c r="M40" s="211">
        <f t="shared" si="7"/>
        <v>3</v>
      </c>
      <c r="N40" s="209">
        <f t="shared" si="7"/>
        <v>3</v>
      </c>
      <c r="O40" s="209">
        <f t="shared" si="7"/>
        <v>3</v>
      </c>
      <c r="P40" s="209">
        <f t="shared" si="7"/>
        <v>3</v>
      </c>
      <c r="Q40" s="209">
        <f t="shared" si="7"/>
        <v>3</v>
      </c>
      <c r="R40" s="209">
        <f t="shared" si="7"/>
        <v>3</v>
      </c>
      <c r="S40" s="212">
        <f t="shared" si="7"/>
        <v>3</v>
      </c>
      <c r="T40" s="211">
        <f t="shared" si="7"/>
        <v>3</v>
      </c>
      <c r="U40" s="209">
        <f t="shared" si="7"/>
        <v>3</v>
      </c>
      <c r="V40" s="209">
        <f t="shared" si="7"/>
        <v>3</v>
      </c>
      <c r="W40" s="209">
        <f t="shared" si="7"/>
        <v>3</v>
      </c>
      <c r="X40" s="209">
        <f t="shared" si="7"/>
        <v>3</v>
      </c>
      <c r="Y40" s="209">
        <f t="shared" si="7"/>
        <v>3</v>
      </c>
      <c r="Z40" s="212">
        <f t="shared" si="7"/>
        <v>3</v>
      </c>
      <c r="AA40" s="211">
        <f t="shared" si="7"/>
        <v>3</v>
      </c>
      <c r="AB40" s="209">
        <f t="shared" si="7"/>
        <v>3</v>
      </c>
      <c r="AC40" s="209">
        <f t="shared" si="7"/>
        <v>3</v>
      </c>
      <c r="AD40" s="209">
        <f t="shared" si="7"/>
        <v>3</v>
      </c>
      <c r="AE40" s="209">
        <f t="shared" si="7"/>
        <v>3</v>
      </c>
      <c r="AF40" s="209">
        <f t="shared" si="7"/>
        <v>3</v>
      </c>
      <c r="AG40" s="213">
        <f t="shared" si="7"/>
        <v>3</v>
      </c>
      <c r="AH40" s="214" t="s">
        <v>133</v>
      </c>
      <c r="AI40" s="215" t="s">
        <v>133</v>
      </c>
      <c r="AJ40" s="216" t="s">
        <v>133</v>
      </c>
    </row>
    <row r="41" spans="1:36" ht="30" customHeight="1">
      <c r="A41" s="12"/>
      <c r="B41" s="68"/>
      <c r="C41" s="69"/>
      <c r="D41" s="68"/>
      <c r="E41" s="70"/>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4"/>
      <c r="AH41" s="14"/>
      <c r="AI41" s="14"/>
      <c r="AJ41" s="14"/>
    </row>
    <row r="42" spans="1:36" ht="30" customHeight="1">
      <c r="A42" s="12"/>
      <c r="B42" s="68"/>
      <c r="C42" s="69"/>
      <c r="D42" s="68"/>
      <c r="E42" s="70"/>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4"/>
      <c r="AH42" s="14"/>
      <c r="AI42" s="14"/>
      <c r="AJ42" s="14"/>
    </row>
    <row r="43" spans="1:36" ht="5.25" customHeight="1" thickBot="1">
      <c r="A43" s="12"/>
      <c r="B43" s="217"/>
      <c r="C43" s="92"/>
      <c r="D43" s="218"/>
      <c r="E43" s="21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220"/>
      <c r="AI43" s="220"/>
      <c r="AJ43" s="221"/>
    </row>
    <row r="44" spans="1:36" ht="30" customHeight="1" thickBot="1">
      <c r="A44" s="12"/>
      <c r="B44" s="71" t="s">
        <v>135</v>
      </c>
      <c r="C44" s="12"/>
      <c r="D44" s="12"/>
      <c r="E44" s="12"/>
      <c r="F44" s="12"/>
      <c r="G44" s="12"/>
      <c r="H44" s="15"/>
      <c r="I44" s="12"/>
      <c r="J44" s="12"/>
      <c r="K44" s="12"/>
      <c r="L44" s="12"/>
      <c r="M44" s="12"/>
      <c r="N44" s="12"/>
      <c r="O44" s="12"/>
      <c r="P44" s="14"/>
      <c r="Q44" s="14"/>
      <c r="R44" s="578">
        <v>40</v>
      </c>
      <c r="S44" s="579"/>
      <c r="T44" s="73" t="s">
        <v>18</v>
      </c>
      <c r="U44" s="14"/>
      <c r="V44" s="580">
        <v>0</v>
      </c>
      <c r="W44" s="581"/>
      <c r="X44" s="13" t="s">
        <v>19</v>
      </c>
      <c r="Y44" s="12"/>
      <c r="Z44" s="73" t="s">
        <v>136</v>
      </c>
      <c r="AA44" s="12"/>
      <c r="AB44" s="12"/>
      <c r="AC44" s="12"/>
      <c r="AD44" s="12"/>
      <c r="AE44" s="12"/>
      <c r="AF44" s="12"/>
      <c r="AG44" s="12"/>
      <c r="AH44" s="222"/>
      <c r="AI44" s="88"/>
      <c r="AJ44" s="223"/>
    </row>
    <row r="45" spans="1:36" ht="30" customHeight="1" thickBot="1">
      <c r="A45" s="12"/>
      <c r="B45" s="71" t="s">
        <v>20</v>
      </c>
      <c r="C45" s="12"/>
      <c r="D45" s="12"/>
      <c r="E45" s="12"/>
      <c r="F45" s="12"/>
      <c r="G45" s="12"/>
      <c r="H45" s="15"/>
      <c r="I45" s="12"/>
      <c r="J45" s="12"/>
      <c r="K45" s="12"/>
      <c r="L45" s="12"/>
      <c r="M45" s="12"/>
      <c r="N45" s="12"/>
      <c r="O45" s="12"/>
      <c r="P45" s="14"/>
      <c r="Q45" s="14"/>
      <c r="R45" s="578">
        <v>8</v>
      </c>
      <c r="S45" s="579"/>
      <c r="T45" s="73" t="s">
        <v>18</v>
      </c>
      <c r="U45" s="14"/>
      <c r="V45" s="580">
        <v>0</v>
      </c>
      <c r="W45" s="581"/>
      <c r="X45" s="13" t="s">
        <v>19</v>
      </c>
      <c r="Y45" s="12"/>
      <c r="Z45" s="73" t="s">
        <v>64</v>
      </c>
      <c r="AA45" s="12"/>
      <c r="AB45" s="12"/>
      <c r="AC45" s="12"/>
      <c r="AD45" s="12"/>
      <c r="AE45" s="12"/>
      <c r="AF45" s="12"/>
      <c r="AG45" s="12"/>
      <c r="AH45" s="222"/>
      <c r="AI45" s="88"/>
      <c r="AJ45" s="223"/>
    </row>
    <row r="46" spans="1:36" ht="9" customHeight="1">
      <c r="A46" s="12"/>
      <c r="B46" s="71"/>
      <c r="C46" s="12"/>
      <c r="D46" s="12"/>
      <c r="E46" s="12"/>
      <c r="F46" s="12"/>
      <c r="G46" s="12"/>
      <c r="H46" s="15"/>
      <c r="I46" s="12"/>
      <c r="J46" s="12"/>
      <c r="K46" s="12"/>
      <c r="L46" s="12"/>
      <c r="M46" s="12"/>
      <c r="N46" s="12"/>
      <c r="O46" s="12"/>
      <c r="P46" s="74"/>
      <c r="Q46" s="74"/>
      <c r="R46" s="14"/>
      <c r="S46" s="14"/>
      <c r="T46" s="12"/>
      <c r="U46" s="12"/>
      <c r="V46" s="12"/>
      <c r="W46" s="12"/>
      <c r="X46" s="12"/>
      <c r="Y46" s="12"/>
      <c r="Z46" s="12"/>
      <c r="AA46" s="12"/>
      <c r="AB46" s="12"/>
      <c r="AC46" s="12"/>
      <c r="AD46" s="12"/>
      <c r="AE46" s="12"/>
      <c r="AF46" s="12"/>
      <c r="AG46" s="12"/>
      <c r="AH46" s="222"/>
      <c r="AI46" s="88"/>
      <c r="AJ46" s="223"/>
    </row>
    <row r="47" spans="1:36" ht="8.25" customHeight="1">
      <c r="A47" s="12"/>
      <c r="B47" s="71"/>
      <c r="C47" s="12"/>
      <c r="D47" s="12"/>
      <c r="E47" s="74"/>
      <c r="F47" s="12"/>
      <c r="G47" s="12"/>
      <c r="H47" s="76"/>
      <c r="I47" s="76"/>
      <c r="J47" s="76"/>
      <c r="K47" s="76"/>
      <c r="L47" s="76"/>
      <c r="M47" s="12"/>
      <c r="N47" s="12"/>
      <c r="O47" s="12"/>
      <c r="P47" s="12"/>
      <c r="Q47" s="12"/>
      <c r="R47" s="14"/>
      <c r="S47" s="14"/>
      <c r="T47" s="12"/>
      <c r="U47" s="12"/>
      <c r="V47" s="12"/>
      <c r="W47" s="12"/>
      <c r="X47" s="12"/>
      <c r="Y47" s="12"/>
      <c r="Z47" s="12"/>
      <c r="AA47" s="12"/>
      <c r="AB47" s="12"/>
      <c r="AC47" s="12"/>
      <c r="AD47" s="12"/>
      <c r="AE47" s="12"/>
      <c r="AF47" s="12"/>
      <c r="AG47" s="12"/>
      <c r="AH47" s="222"/>
      <c r="AI47" s="88"/>
      <c r="AJ47" s="223"/>
    </row>
    <row r="48" spans="1:36" ht="19.5" customHeight="1">
      <c r="A48" s="12"/>
      <c r="B48" s="15"/>
      <c r="C48" s="12"/>
      <c r="D48" s="15"/>
      <c r="E48" s="12"/>
      <c r="F48" s="12"/>
      <c r="G48" s="12"/>
      <c r="H48" s="15"/>
      <c r="I48" s="12"/>
      <c r="J48" s="12"/>
      <c r="K48" s="12"/>
      <c r="L48" s="12"/>
      <c r="M48" s="12"/>
      <c r="N48" s="12"/>
      <c r="O48" s="12"/>
      <c r="P48" s="12"/>
      <c r="Q48" s="12"/>
      <c r="R48" s="14"/>
      <c r="S48" s="14"/>
      <c r="T48" s="12"/>
      <c r="U48" s="12"/>
      <c r="V48" s="12"/>
      <c r="W48" s="12"/>
      <c r="X48" s="12"/>
      <c r="Y48" s="12"/>
      <c r="Z48" s="12"/>
      <c r="AA48" s="12"/>
      <c r="AB48" s="12"/>
      <c r="AC48" s="12"/>
      <c r="AD48" s="12"/>
      <c r="AE48" s="12"/>
      <c r="AF48" s="12"/>
      <c r="AG48" s="12"/>
      <c r="AH48" s="222"/>
      <c r="AI48" s="88"/>
      <c r="AJ48" s="223"/>
    </row>
    <row r="49" spans="1:36" ht="19.5" customHeight="1">
      <c r="A49" s="12"/>
      <c r="B49" s="92" t="s">
        <v>11</v>
      </c>
      <c r="C49" s="12"/>
      <c r="D49" s="15"/>
      <c r="E49" s="12"/>
      <c r="F49" s="12"/>
      <c r="G49" s="12"/>
      <c r="H49" s="15"/>
      <c r="I49" s="12"/>
      <c r="J49" s="12"/>
      <c r="K49" s="12"/>
      <c r="L49" s="12"/>
      <c r="M49" s="12"/>
      <c r="N49" s="12"/>
      <c r="O49" s="12"/>
      <c r="P49" s="12"/>
      <c r="Q49" s="12"/>
      <c r="R49" s="14"/>
      <c r="S49" s="14"/>
      <c r="T49" s="12"/>
      <c r="U49" s="12"/>
      <c r="V49" s="12"/>
      <c r="W49" s="12"/>
      <c r="X49" s="12"/>
      <c r="Y49" s="12"/>
      <c r="Z49" s="12"/>
      <c r="AA49" s="12"/>
      <c r="AB49" s="12"/>
      <c r="AC49" s="12"/>
      <c r="AD49" s="12"/>
      <c r="AE49" s="12"/>
      <c r="AF49" s="12"/>
      <c r="AG49" s="12"/>
      <c r="AH49" s="222"/>
      <c r="AI49" s="88"/>
      <c r="AJ49" s="223"/>
    </row>
    <row r="50" spans="1:36" ht="19.5" customHeight="1">
      <c r="A50" s="94"/>
      <c r="B50" s="459" t="s">
        <v>151</v>
      </c>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row>
    <row r="51" spans="1:36" ht="19.5" customHeight="1">
      <c r="A51" s="224"/>
      <c r="B51" s="225" t="s">
        <v>45</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row>
    <row r="52" spans="1:36" ht="19.5" customHeight="1">
      <c r="A52" s="12"/>
      <c r="B52" s="227" t="s">
        <v>46</v>
      </c>
      <c r="C52" s="228" t="s">
        <v>137</v>
      </c>
      <c r="D52" s="229"/>
      <c r="E52" s="230" t="s">
        <v>130</v>
      </c>
      <c r="F52" s="227">
        <v>8</v>
      </c>
      <c r="G52" s="227">
        <v>8</v>
      </c>
      <c r="H52" s="227">
        <v>8</v>
      </c>
      <c r="I52" s="227">
        <v>4</v>
      </c>
      <c r="J52" s="227">
        <v>4</v>
      </c>
      <c r="K52" s="227"/>
      <c r="L52" s="231"/>
      <c r="M52" s="232">
        <v>8</v>
      </c>
      <c r="N52" s="227">
        <v>8</v>
      </c>
      <c r="O52" s="227">
        <v>8</v>
      </c>
      <c r="P52" s="227">
        <v>4</v>
      </c>
      <c r="Q52" s="227">
        <v>4</v>
      </c>
      <c r="R52" s="227"/>
      <c r="S52" s="231"/>
      <c r="T52" s="232">
        <v>8</v>
      </c>
      <c r="U52" s="227">
        <v>8</v>
      </c>
      <c r="V52" s="227">
        <v>8</v>
      </c>
      <c r="W52" s="227">
        <v>4</v>
      </c>
      <c r="X52" s="227">
        <v>4</v>
      </c>
      <c r="Y52" s="227"/>
      <c r="Z52" s="231"/>
      <c r="AA52" s="232">
        <v>8</v>
      </c>
      <c r="AB52" s="227">
        <v>8</v>
      </c>
      <c r="AC52" s="227">
        <v>8</v>
      </c>
      <c r="AD52" s="227">
        <v>4</v>
      </c>
      <c r="AE52" s="227">
        <v>4</v>
      </c>
      <c r="AF52" s="227"/>
      <c r="AG52" s="231"/>
      <c r="AH52" s="233">
        <v>128</v>
      </c>
      <c r="AI52" s="234">
        <v>32</v>
      </c>
      <c r="AJ52" s="235" t="s">
        <v>133</v>
      </c>
    </row>
    <row r="53" spans="1:36" ht="14.25">
      <c r="A53" s="14"/>
      <c r="B53" s="236"/>
      <c r="C53" s="14"/>
      <c r="D53" s="14"/>
      <c r="E53" s="14"/>
      <c r="F53" s="14"/>
      <c r="G53" s="14"/>
      <c r="H53" s="14"/>
      <c r="I53" s="14"/>
      <c r="J53" s="14"/>
      <c r="K53" s="237"/>
      <c r="L53" s="14"/>
      <c r="M53" s="14"/>
      <c r="N53" s="14"/>
      <c r="O53" s="14"/>
      <c r="P53" s="14"/>
      <c r="Q53" s="238"/>
      <c r="R53" s="238"/>
      <c r="S53" s="238"/>
      <c r="T53" s="238"/>
      <c r="U53" s="238"/>
      <c r="V53" s="238"/>
      <c r="W53" s="238"/>
      <c r="X53" s="238"/>
      <c r="Y53" s="238"/>
      <c r="Z53" s="238"/>
      <c r="AA53" s="238"/>
      <c r="AB53" s="238"/>
      <c r="AC53" s="238"/>
      <c r="AD53" s="238"/>
      <c r="AE53" s="238"/>
      <c r="AF53" s="238"/>
      <c r="AG53" s="238"/>
      <c r="AH53" s="239"/>
      <c r="AI53" s="222"/>
      <c r="AJ53" s="240"/>
    </row>
    <row r="54" spans="1:37" ht="19.5" customHeight="1">
      <c r="A54" s="92"/>
      <c r="B54" s="92" t="s">
        <v>31</v>
      </c>
      <c r="C54" s="92"/>
      <c r="D54" s="92"/>
      <c r="E54" s="92"/>
      <c r="F54" s="93"/>
      <c r="G54" s="93"/>
      <c r="H54" s="92"/>
      <c r="I54" s="92"/>
      <c r="J54" s="71" t="s">
        <v>32</v>
      </c>
      <c r="K54" s="93"/>
      <c r="L54" s="92"/>
      <c r="M54" s="92"/>
      <c r="N54" s="92"/>
      <c r="O54" s="92"/>
      <c r="P54" s="92"/>
      <c r="Q54" s="92"/>
      <c r="R54" s="92"/>
      <c r="S54" s="92"/>
      <c r="T54" s="92"/>
      <c r="U54" s="92"/>
      <c r="V54" s="92"/>
      <c r="W54" s="92"/>
      <c r="X54" s="92"/>
      <c r="Y54" s="92"/>
      <c r="Z54" s="92"/>
      <c r="AA54" s="92"/>
      <c r="AB54" s="92"/>
      <c r="AC54" s="92"/>
      <c r="AD54" s="92"/>
      <c r="AE54" s="92"/>
      <c r="AF54" s="92"/>
      <c r="AG54" s="92"/>
      <c r="AH54" s="92"/>
      <c r="AI54" s="69"/>
      <c r="AJ54" s="69"/>
      <c r="AK54" s="241"/>
    </row>
    <row r="55" spans="1:36" ht="19.5" customHeight="1">
      <c r="A55" s="95"/>
      <c r="B55" s="95" t="s">
        <v>33</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242"/>
      <c r="AI55" s="242"/>
      <c r="AJ55" s="243"/>
    </row>
    <row r="56" spans="1:36" ht="19.5" customHeight="1">
      <c r="A56" s="95"/>
      <c r="B56" s="95" t="s">
        <v>124</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242"/>
      <c r="AI56" s="242"/>
      <c r="AJ56" s="243"/>
    </row>
    <row r="57" spans="1:36" ht="19.5" customHeight="1">
      <c r="A57" s="95"/>
      <c r="B57" s="246" t="s">
        <v>125</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242"/>
      <c r="AI57" s="242"/>
      <c r="AJ57" s="243"/>
    </row>
    <row r="58" spans="1:36" ht="19.5" customHeight="1">
      <c r="A58" s="95"/>
      <c r="B58" s="246" t="s">
        <v>139</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242"/>
      <c r="AI58" s="242"/>
      <c r="AJ58" s="243"/>
    </row>
    <row r="59" spans="1:36" ht="19.5" customHeight="1">
      <c r="A59" s="95"/>
      <c r="B59" s="246" t="s">
        <v>140</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242"/>
      <c r="AI59" s="242"/>
      <c r="AJ59" s="243"/>
    </row>
    <row r="60" spans="1:36" ht="19.5" customHeight="1">
      <c r="A60" s="95"/>
      <c r="B60" s="95" t="s">
        <v>141</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242"/>
      <c r="AI60" s="242"/>
      <c r="AJ60" s="243"/>
    </row>
    <row r="61" spans="1:36" ht="19.5" customHeight="1">
      <c r="A61" s="95"/>
      <c r="B61" s="95" t="s">
        <v>147</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242"/>
      <c r="AI61" s="242"/>
      <c r="AJ61" s="243"/>
    </row>
    <row r="62" spans="1:36" ht="19.5" customHeight="1">
      <c r="A62" s="94"/>
      <c r="B62" s="244" t="s">
        <v>138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1:36" ht="19.5" customHeight="1">
      <c r="A63" s="92"/>
      <c r="B63" s="92" t="s">
        <v>49</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69"/>
      <c r="AI63" s="69"/>
      <c r="AJ63" s="241"/>
    </row>
    <row r="64" spans="1:36" ht="19.5" customHeight="1">
      <c r="A64" s="92"/>
      <c r="B64" s="92" t="s">
        <v>50</v>
      </c>
      <c r="C64" s="92"/>
      <c r="D64" s="92"/>
      <c r="E64" s="92"/>
      <c r="F64" s="15"/>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69"/>
      <c r="AI64" s="69"/>
      <c r="AJ64" s="241"/>
    </row>
    <row r="65" spans="1:36" ht="19.5" customHeight="1">
      <c r="A65" s="92"/>
      <c r="B65" s="92" t="s">
        <v>144</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69"/>
      <c r="AI65" s="69"/>
      <c r="AJ65" s="241"/>
    </row>
    <row r="66" spans="1:36" ht="19.5" customHeight="1">
      <c r="A66" s="92"/>
      <c r="B66" s="92" t="s">
        <v>51</v>
      </c>
      <c r="C66" s="92"/>
      <c r="D66" s="92"/>
      <c r="E66" s="92"/>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241"/>
    </row>
    <row r="67" spans="1:36" ht="19.5" customHeight="1">
      <c r="A67" s="92"/>
      <c r="B67" s="15" t="s">
        <v>146</v>
      </c>
      <c r="C67" s="92"/>
      <c r="D67" s="92"/>
      <c r="E67" s="92"/>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241"/>
    </row>
    <row r="68" spans="1:36" ht="19.5" customHeight="1">
      <c r="A68" s="92"/>
      <c r="B68" s="92" t="s">
        <v>142</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69"/>
      <c r="AI68" s="69"/>
      <c r="AJ68" s="241"/>
    </row>
    <row r="69" spans="1:36" ht="19.5" customHeight="1">
      <c r="A69" s="93"/>
      <c r="B69" s="93" t="s">
        <v>143</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row>
  </sheetData>
  <sheetProtection password="C4F9" sheet="1" objects="1" scenarios="1"/>
  <mergeCells count="30">
    <mergeCell ref="X6:AJ6"/>
    <mergeCell ref="B40:E40"/>
    <mergeCell ref="R44:S44"/>
    <mergeCell ref="V44:W44"/>
    <mergeCell ref="R45:S45"/>
    <mergeCell ref="V45:W45"/>
    <mergeCell ref="B50:AJ50"/>
    <mergeCell ref="AH8:AH11"/>
    <mergeCell ref="AI8:AI11"/>
    <mergeCell ref="AJ8:AJ11"/>
    <mergeCell ref="B37:E37"/>
    <mergeCell ref="B38:E38"/>
    <mergeCell ref="B39:E39"/>
    <mergeCell ref="B5:L5"/>
    <mergeCell ref="N5:Z5"/>
    <mergeCell ref="AB5:AI5"/>
    <mergeCell ref="B6:I6"/>
    <mergeCell ref="K6:V6"/>
    <mergeCell ref="C8:C11"/>
    <mergeCell ref="F8:L8"/>
    <mergeCell ref="M8:S8"/>
    <mergeCell ref="T8:Z8"/>
    <mergeCell ref="AA8:AG8"/>
    <mergeCell ref="J3:K3"/>
    <mergeCell ref="R3:V3"/>
    <mergeCell ref="W3:AH3"/>
    <mergeCell ref="D4:E4"/>
    <mergeCell ref="F4:M4"/>
    <mergeCell ref="R4:V4"/>
    <mergeCell ref="W4:AH4"/>
  </mergeCells>
  <conditionalFormatting sqref="A1:IV2 AH12:AI16">
    <cfRule type="cellIs" priority="21" dxfId="33" operator="equal" stopIfTrue="1">
      <formula>0</formula>
    </cfRule>
  </conditionalFormatting>
  <conditionalFormatting sqref="AJ12:AJ37 F38:AG38 F40:AG40">
    <cfRule type="expression" priority="18" dxfId="33" stopIfTrue="1">
      <formula>ISERROR(F12)</formula>
    </cfRule>
  </conditionalFormatting>
  <conditionalFormatting sqref="AH17:AH40">
    <cfRule type="cellIs" priority="13" dxfId="36" operator="equal" stopIfTrue="1">
      <formula>0</formula>
    </cfRule>
  </conditionalFormatting>
  <conditionalFormatting sqref="AI17:AI39">
    <cfRule type="cellIs" priority="12" dxfId="37" operator="equal" stopIfTrue="1">
      <formula>0</formula>
    </cfRule>
  </conditionalFormatting>
  <conditionalFormatting sqref="A1:X7 Y1:AJ5 Y7:AJ7 I51:AJ53 I54:AK54 I55:AJ70 B41:AJ49 B51:H70">
    <cfRule type="cellIs" priority="1" dxfId="38" operator="equal" stopIfTrue="1">
      <formula>0</formula>
    </cfRule>
  </conditionalFormatting>
  <conditionalFormatting sqref="F11:AG11">
    <cfRule type="cellIs" priority="19" dxfId="34" operator="equal" stopIfTrue="1">
      <formula>"日"</formula>
    </cfRule>
    <cfRule type="cellIs" priority="20" dxfId="35" operator="equal" stopIfTrue="1">
      <formula>"土"</formula>
    </cfRule>
  </conditionalFormatting>
  <dataValidations count="1">
    <dataValidation type="list" allowBlank="1" showInputMessage="1" showErrorMessage="1" sqref="C12:C36">
      <formula1>"Ａ,Ｂ,Ｃ,Ｄ"</formula1>
    </dataValidation>
  </dataValidations>
  <printOptions horizontalCentered="1"/>
  <pageMargins left="0" right="0" top="0.5905511811023623" bottom="0.3937007874015748" header="0.5118110236220472" footer="0.5118110236220472"/>
  <pageSetup horizontalDpi="600" verticalDpi="600" orientation="landscape" paperSize="9" scale="75" r:id="rId3"/>
  <rowBreaks count="1" manualBreakCount="1">
    <brk id="40"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0606</cp:lastModifiedBy>
  <cp:lastPrinted>2013-03-21T02:19:33Z</cp:lastPrinted>
  <dcterms:created xsi:type="dcterms:W3CDTF">1997-01-08T22:48:59Z</dcterms:created>
  <dcterms:modified xsi:type="dcterms:W3CDTF">2013-03-22T08:03:23Z</dcterms:modified>
  <cp:category/>
  <cp:version/>
  <cp:contentType/>
  <cp:contentStatus/>
</cp:coreProperties>
</file>