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\\CFSV01\UserData$\0367\マイ ドキュメント\森　健至\生活環境課\脱炭素\ＬＥＤ化事業\淡路市版\Ｒ８\完成版\様式\"/>
    </mc:Choice>
  </mc:AlternateContent>
  <xr:revisionPtr revIDLastSave="0" documentId="13_ncr:1_{434EEFD1-5C5F-4039-B7B0-091FE12B9490}" xr6:coauthVersionLast="47" xr6:coauthVersionMax="47" xr10:uidLastSave="{00000000-0000-0000-0000-000000000000}"/>
  <bookViews>
    <workbookView xWindow="-120" yWindow="-120" windowWidth="29040" windowHeight="15720" tabRatio="756" xr2:uid="{00000000-000D-0000-FFFF-FFFF00000000}"/>
  </bookViews>
  <sheets>
    <sheet name="様式4-２（A～C施設群）" sheetId="10" r:id="rId1"/>
  </sheets>
  <definedNames>
    <definedName name="_xlnm.Print_Area" localSheetId="0">'様式4-２（A～C施設群）'!$A$1:$G$14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7" i="10" l="1"/>
  <c r="G8" i="10"/>
  <c r="D10" i="10" l="1"/>
  <c r="G9" i="10"/>
  <c r="F10" i="10" l="1"/>
  <c r="G10" i="10" s="1"/>
  <c r="G13" i="10" s="1"/>
  <c r="C10" i="10" l="1"/>
  <c r="B10" i="10" l="1"/>
</calcChain>
</file>

<file path=xl/sharedStrings.xml><?xml version="1.0" encoding="utf-8"?>
<sst xmlns="http://schemas.openxmlformats.org/spreadsheetml/2006/main" count="18" uniqueCount="18">
  <si>
    <t>②電気料金削減効果
（円/年）</t>
    <phoneticPr fontId="2"/>
  </si>
  <si>
    <t>施設群</t>
    <rPh sb="0" eb="3">
      <t>シセツグン</t>
    </rPh>
    <phoneticPr fontId="2"/>
  </si>
  <si>
    <t>①電力使用量削減効果
（kWh/年）</t>
    <phoneticPr fontId="2"/>
  </si>
  <si>
    <t>③Co2排出量削減効果
（ｔ-Co2/kWh/年）
Co2排出係数</t>
    <phoneticPr fontId="2"/>
  </si>
  <si>
    <t>A施設群</t>
    <rPh sb="1" eb="4">
      <t>シセツグン</t>
    </rPh>
    <phoneticPr fontId="2"/>
  </si>
  <si>
    <t>C施設群</t>
    <rPh sb="1" eb="4">
      <t>シセツグン</t>
    </rPh>
    <phoneticPr fontId="2"/>
  </si>
  <si>
    <t>計</t>
    <rPh sb="0" eb="1">
      <t>ケイ</t>
    </rPh>
    <phoneticPr fontId="2"/>
  </si>
  <si>
    <t>現状に対し</t>
    <phoneticPr fontId="2"/>
  </si>
  <si>
    <t>　　　　↑</t>
    <phoneticPr fontId="2"/>
  </si>
  <si>
    <t>が見込まれます。</t>
    <rPh sb="1" eb="3">
      <t>ミコ</t>
    </rPh>
    <phoneticPr fontId="2"/>
  </si>
  <si>
    <t>エネルギー削減効果算出表（プロポーザル提案用）</t>
    <rPh sb="5" eb="7">
      <t>サクゲン</t>
    </rPh>
    <rPh sb="7" eb="9">
      <t>コウカ</t>
    </rPh>
    <rPh sb="9" eb="11">
      <t>サンシュツ</t>
    </rPh>
    <rPh sb="11" eb="12">
      <t>ヒョウ</t>
    </rPh>
    <rPh sb="19" eb="22">
      <t>テイアンヨウ</t>
    </rPh>
    <phoneticPr fontId="2"/>
  </si>
  <si>
    <t>【様式４-２】</t>
    <rPh sb="1" eb="3">
      <t>ヨウシキ</t>
    </rPh>
    <phoneticPr fontId="2"/>
  </si>
  <si>
    <t>④現状のCo2排出量</t>
    <rPh sb="1" eb="3">
      <t>ゲンジョウ</t>
    </rPh>
    <rPh sb="7" eb="10">
      <t>ハイシュツリョウ</t>
    </rPh>
    <phoneticPr fontId="2"/>
  </si>
  <si>
    <r>
      <t>⑤Co2排出量削減率＝
　③Co2排出量削減効果 /
　④ 現状のCo2排出量×100
　　</t>
    </r>
    <r>
      <rPr>
        <sz val="9"/>
        <color theme="1"/>
        <rFont val="メイリオ"/>
        <family val="3"/>
        <charset val="128"/>
      </rPr>
      <t>（小数点第５位以下四捨五入）</t>
    </r>
    <rPh sb="47" eb="51">
      <t>ショウスウテンダイ</t>
    </rPh>
    <rPh sb="52" eb="53">
      <t>イ</t>
    </rPh>
    <rPh sb="53" eb="55">
      <t>イカ</t>
    </rPh>
    <rPh sb="55" eb="59">
      <t>シシャゴニュウ</t>
    </rPh>
    <phoneticPr fontId="2"/>
  </si>
  <si>
    <t>B施設群</t>
    <phoneticPr fontId="2"/>
  </si>
  <si>
    <t xml:space="preserve">0.415kg-Co2/kWh </t>
    <phoneticPr fontId="2"/>
  </si>
  <si>
    <t>※A～Ｃ施設群合計の「⑤Co2排出量削減率」は小数点第３位以下を四捨五入し、小数点第２位までの率を求める。</t>
    <rPh sb="47" eb="48">
      <t>リツ</t>
    </rPh>
    <phoneticPr fontId="2"/>
  </si>
  <si>
    <r>
      <t>A～Ｃ施設群合計の「⑤Co2排出量削減率」</t>
    </r>
    <r>
      <rPr>
        <b/>
        <vertAlign val="superscript"/>
        <sz val="12"/>
        <rFont val="メイリオ"/>
        <family val="3"/>
        <charset val="128"/>
      </rPr>
      <t>※</t>
    </r>
    <r>
      <rPr>
        <b/>
        <sz val="12"/>
        <rFont val="メイリオ"/>
        <family val="3"/>
        <charset val="128"/>
      </rPr>
      <t>は</t>
    </r>
    <rPh sb="6" eb="8">
      <t>ゴウケイ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</si>
</sst>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00"/>
    <numFmt numFmtId="177" formatCode="0.0"/>
  </numFmts>
  <fonts count="14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メイリオ"/>
      <family val="3"/>
      <charset val="128"/>
    </font>
    <font>
      <sz val="11"/>
      <name val="メイリオ"/>
      <family val="3"/>
      <charset val="128"/>
    </font>
    <font>
      <sz val="11"/>
      <color rgb="FFFF0000"/>
      <name val="メイリオ"/>
      <family val="3"/>
      <charset val="128"/>
    </font>
    <font>
      <b/>
      <sz val="16"/>
      <color theme="1"/>
      <name val="メイリオ"/>
      <family val="3"/>
      <charset val="128"/>
    </font>
    <font>
      <b/>
      <sz val="12"/>
      <color theme="1"/>
      <name val="メイリオ"/>
      <family val="3"/>
      <charset val="128"/>
    </font>
    <font>
      <b/>
      <sz val="12"/>
      <name val="メイリオ"/>
      <family val="3"/>
      <charset val="128"/>
    </font>
    <font>
      <b/>
      <u/>
      <sz val="18"/>
      <color rgb="FFFF0000"/>
      <name val="メイリオ"/>
      <family val="3"/>
      <charset val="128"/>
    </font>
    <font>
      <sz val="14"/>
      <name val="メイリオ"/>
      <family val="3"/>
      <charset val="128"/>
    </font>
    <font>
      <sz val="9"/>
      <color theme="1"/>
      <name val="メイリオ"/>
      <family val="3"/>
      <charset val="128"/>
    </font>
    <font>
      <sz val="10"/>
      <name val="メイリオ"/>
      <family val="3"/>
      <charset val="128"/>
    </font>
    <font>
      <b/>
      <vertAlign val="superscript"/>
      <sz val="12"/>
      <name val="メイリオ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1" fillId="2" borderId="1" applyNumberFormat="0" applyFont="0" applyAlignment="0" applyProtection="0">
      <alignment vertical="center"/>
    </xf>
    <xf numFmtId="0" fontId="1" fillId="0" borderId="0">
      <alignment vertical="center"/>
    </xf>
  </cellStyleXfs>
  <cellXfs count="45">
    <xf numFmtId="0" fontId="0" fillId="0" borderId="0" xfId="0">
      <alignment vertical="center"/>
    </xf>
    <xf numFmtId="0" fontId="3" fillId="0" borderId="0" xfId="0" applyFont="1">
      <alignment vertical="center"/>
    </xf>
    <xf numFmtId="37" fontId="3" fillId="0" borderId="2" xfId="0" applyNumberFormat="1" applyFont="1" applyBorder="1">
      <alignment vertical="center"/>
    </xf>
    <xf numFmtId="0" fontId="3" fillId="3" borderId="5" xfId="0" applyFont="1" applyFill="1" applyBorder="1" applyAlignment="1">
      <alignment horizontal="center" vertical="center" wrapText="1"/>
    </xf>
    <xf numFmtId="37" fontId="3" fillId="0" borderId="11" xfId="0" applyNumberFormat="1" applyFont="1" applyBorder="1">
      <alignment vertical="center"/>
    </xf>
    <xf numFmtId="0" fontId="7" fillId="0" borderId="15" xfId="0" applyFont="1" applyBorder="1">
      <alignment vertical="center"/>
    </xf>
    <xf numFmtId="0" fontId="7" fillId="0" borderId="16" xfId="0" applyFont="1" applyBorder="1">
      <alignment vertical="center"/>
    </xf>
    <xf numFmtId="0" fontId="8" fillId="0" borderId="14" xfId="0" applyFont="1" applyBorder="1">
      <alignment vertical="center"/>
    </xf>
    <xf numFmtId="0" fontId="7" fillId="4" borderId="19" xfId="0" applyFont="1" applyFill="1" applyBorder="1">
      <alignment vertical="center"/>
    </xf>
    <xf numFmtId="176" fontId="3" fillId="0" borderId="8" xfId="0" applyNumberFormat="1" applyFont="1" applyBorder="1">
      <alignment vertical="center"/>
    </xf>
    <xf numFmtId="176" fontId="5" fillId="0" borderId="12" xfId="0" applyNumberFormat="1" applyFont="1" applyBorder="1">
      <alignment vertical="center"/>
    </xf>
    <xf numFmtId="0" fontId="3" fillId="3" borderId="10" xfId="0" applyFont="1" applyFill="1" applyBorder="1" applyAlignment="1">
      <alignment horizontal="center" vertical="center"/>
    </xf>
    <xf numFmtId="39" fontId="3" fillId="0" borderId="12" xfId="0" applyNumberFormat="1" applyFont="1" applyBorder="1">
      <alignment vertical="center"/>
    </xf>
    <xf numFmtId="2" fontId="3" fillId="0" borderId="7" xfId="0" applyNumberFormat="1" applyFont="1" applyBorder="1">
      <alignment vertical="center"/>
    </xf>
    <xf numFmtId="2" fontId="3" fillId="0" borderId="9" xfId="0" applyNumberFormat="1" applyFont="1" applyBorder="1">
      <alignment vertical="center"/>
    </xf>
    <xf numFmtId="2" fontId="4" fillId="0" borderId="10" xfId="0" applyNumberFormat="1" applyFont="1" applyBorder="1">
      <alignment vertical="center"/>
    </xf>
    <xf numFmtId="37" fontId="3" fillId="0" borderId="8" xfId="0" applyNumberFormat="1" applyFont="1" applyBorder="1">
      <alignment vertical="center"/>
    </xf>
    <xf numFmtId="0" fontId="3" fillId="3" borderId="7" xfId="0" applyFont="1" applyFill="1" applyBorder="1" applyAlignment="1">
      <alignment horizontal="center" vertical="center"/>
    </xf>
    <xf numFmtId="0" fontId="4" fillId="0" borderId="13" xfId="0" applyFont="1" applyBorder="1">
      <alignment vertical="center"/>
    </xf>
    <xf numFmtId="0" fontId="3" fillId="0" borderId="21" xfId="0" applyFont="1" applyBorder="1">
      <alignment vertical="center"/>
    </xf>
    <xf numFmtId="0" fontId="3" fillId="0" borderId="14" xfId="0" applyFont="1" applyBorder="1">
      <alignment vertical="center"/>
    </xf>
    <xf numFmtId="0" fontId="3" fillId="0" borderId="19" xfId="0" applyFont="1" applyBorder="1">
      <alignment vertical="center"/>
    </xf>
    <xf numFmtId="0" fontId="3" fillId="0" borderId="0" xfId="0" applyFont="1" applyBorder="1">
      <alignment vertical="center"/>
    </xf>
    <xf numFmtId="0" fontId="3" fillId="0" borderId="22" xfId="0" applyFont="1" applyBorder="1" applyAlignment="1">
      <alignment horizontal="center" vertical="center"/>
    </xf>
    <xf numFmtId="0" fontId="3" fillId="0" borderId="22" xfId="0" applyFont="1" applyBorder="1">
      <alignment vertical="center"/>
    </xf>
    <xf numFmtId="0" fontId="6" fillId="0" borderId="0" xfId="0" applyFont="1" applyBorder="1" applyAlignment="1">
      <alignment horizontal="center" vertical="center"/>
    </xf>
    <xf numFmtId="177" fontId="5" fillId="0" borderId="0" xfId="0" applyNumberFormat="1" applyFont="1" applyBorder="1">
      <alignment vertical="center"/>
    </xf>
    <xf numFmtId="176" fontId="10" fillId="0" borderId="22" xfId="0" applyNumberFormat="1" applyFont="1" applyBorder="1" applyAlignment="1">
      <alignment horizontal="center" vertical="center"/>
    </xf>
    <xf numFmtId="10" fontId="9" fillId="2" borderId="23" xfId="1" applyNumberFormat="1" applyFont="1" applyBorder="1" applyAlignment="1">
      <alignment horizontal="center" vertical="center"/>
    </xf>
    <xf numFmtId="0" fontId="3" fillId="0" borderId="24" xfId="0" applyFont="1" applyBorder="1">
      <alignment vertical="center"/>
    </xf>
    <xf numFmtId="0" fontId="6" fillId="0" borderId="19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3" fillId="3" borderId="17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17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left" vertical="center" wrapText="1"/>
    </xf>
    <xf numFmtId="0" fontId="3" fillId="3" borderId="8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/>
    </xf>
    <xf numFmtId="0" fontId="12" fillId="0" borderId="15" xfId="0" applyFont="1" applyBorder="1">
      <alignment vertical="center"/>
    </xf>
    <xf numFmtId="0" fontId="8" fillId="0" borderId="13" xfId="0" applyFont="1" applyBorder="1">
      <alignment vertical="center"/>
    </xf>
  </cellXfs>
  <cellStyles count="3">
    <cellStyle name="メモ" xfId="1" builtinId="10"/>
    <cellStyle name="標準" xfId="0" builtinId="0"/>
    <cellStyle name="標準 2" xfId="2" xr:uid="{00000000-0005-0000-0000-000002000000}"/>
  </cellStyles>
  <dxfs count="3"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4"/>
  <sheetViews>
    <sheetView tabSelected="1" view="pageBreakPreview" zoomScaleNormal="100" zoomScaleSheetLayoutView="100" workbookViewId="0">
      <selection activeCell="C12" sqref="C12"/>
    </sheetView>
  </sheetViews>
  <sheetFormatPr defaultColWidth="9" defaultRowHeight="18.75" x14ac:dyDescent="0.4"/>
  <cols>
    <col min="1" max="4" width="22.625" style="1" customWidth="1"/>
    <col min="5" max="5" width="3.875" style="1" customWidth="1"/>
    <col min="6" max="6" width="22.625" style="1" customWidth="1"/>
    <col min="7" max="7" width="25.25" style="1" customWidth="1"/>
    <col min="8" max="16384" width="9" style="1"/>
  </cols>
  <sheetData>
    <row r="1" spans="1:7" x14ac:dyDescent="0.4">
      <c r="A1" s="18" t="s">
        <v>11</v>
      </c>
      <c r="B1" s="19"/>
      <c r="C1" s="19"/>
      <c r="D1" s="19"/>
      <c r="E1" s="19"/>
      <c r="F1" s="19"/>
      <c r="G1" s="20"/>
    </row>
    <row r="2" spans="1:7" ht="24.75" customHeight="1" x14ac:dyDescent="0.4">
      <c r="A2" s="21"/>
      <c r="B2" s="22"/>
      <c r="C2" s="22"/>
      <c r="D2" s="22"/>
      <c r="E2" s="22"/>
      <c r="F2" s="22"/>
      <c r="G2" s="23"/>
    </row>
    <row r="3" spans="1:7" ht="24.75" x14ac:dyDescent="0.4">
      <c r="A3" s="30" t="s">
        <v>10</v>
      </c>
      <c r="B3" s="31"/>
      <c r="C3" s="31"/>
      <c r="D3" s="31"/>
      <c r="E3" s="22"/>
      <c r="F3" s="22"/>
      <c r="G3" s="24"/>
    </row>
    <row r="4" spans="1:7" ht="19.5" thickBot="1" x14ac:dyDescent="0.45">
      <c r="A4" s="21"/>
      <c r="B4" s="22"/>
      <c r="C4" s="22"/>
      <c r="D4" s="22"/>
      <c r="E4" s="22"/>
      <c r="F4" s="22"/>
      <c r="G4" s="24"/>
    </row>
    <row r="5" spans="1:7" ht="63" customHeight="1" x14ac:dyDescent="0.4">
      <c r="A5" s="32" t="s">
        <v>1</v>
      </c>
      <c r="B5" s="34" t="s">
        <v>2</v>
      </c>
      <c r="C5" s="40" t="s">
        <v>0</v>
      </c>
      <c r="D5" s="3" t="s">
        <v>3</v>
      </c>
      <c r="E5" s="22"/>
      <c r="F5" s="36" t="s">
        <v>12</v>
      </c>
      <c r="G5" s="38" t="s">
        <v>13</v>
      </c>
    </row>
    <row r="6" spans="1:7" ht="26.25" customHeight="1" x14ac:dyDescent="0.4">
      <c r="A6" s="33"/>
      <c r="B6" s="35"/>
      <c r="C6" s="41"/>
      <c r="D6" s="42" t="s">
        <v>15</v>
      </c>
      <c r="E6" s="22"/>
      <c r="F6" s="37"/>
      <c r="G6" s="39"/>
    </row>
    <row r="7" spans="1:7" ht="30" customHeight="1" x14ac:dyDescent="0.4">
      <c r="A7" s="17" t="s">
        <v>4</v>
      </c>
      <c r="B7" s="2"/>
      <c r="C7" s="2"/>
      <c r="D7" s="16"/>
      <c r="E7" s="22"/>
      <c r="F7" s="13">
        <v>120.54</v>
      </c>
      <c r="G7" s="9">
        <f>ROUND((D7/F7)*100,5)</f>
        <v>0</v>
      </c>
    </row>
    <row r="8" spans="1:7" ht="30" customHeight="1" x14ac:dyDescent="0.4">
      <c r="A8" s="17" t="s">
        <v>14</v>
      </c>
      <c r="B8" s="2"/>
      <c r="C8" s="2"/>
      <c r="D8" s="16"/>
      <c r="E8" s="22"/>
      <c r="F8" s="13">
        <v>69.34</v>
      </c>
      <c r="G8" s="9">
        <f t="shared" ref="G8:G9" si="0">ROUND((D8/F8)*100,5)</f>
        <v>0</v>
      </c>
    </row>
    <row r="9" spans="1:7" ht="30" customHeight="1" thickBot="1" x14ac:dyDescent="0.45">
      <c r="A9" s="17" t="s">
        <v>5</v>
      </c>
      <c r="B9" s="2"/>
      <c r="C9" s="2"/>
      <c r="D9" s="16"/>
      <c r="E9" s="22"/>
      <c r="F9" s="14">
        <v>59.53</v>
      </c>
      <c r="G9" s="9">
        <f t="shared" si="0"/>
        <v>0</v>
      </c>
    </row>
    <row r="10" spans="1:7" ht="30" customHeight="1" thickTop="1" thickBot="1" x14ac:dyDescent="0.45">
      <c r="A10" s="11" t="s">
        <v>6</v>
      </c>
      <c r="B10" s="4">
        <f>SUM(B7:B9)</f>
        <v>0</v>
      </c>
      <c r="C10" s="4">
        <f>SUM(C7:C9)</f>
        <v>0</v>
      </c>
      <c r="D10" s="12">
        <f>SUM(D7:D9)</f>
        <v>0</v>
      </c>
      <c r="E10" s="22"/>
      <c r="F10" s="15">
        <f>SUM(F7:F9)</f>
        <v>249.41</v>
      </c>
      <c r="G10" s="10">
        <f>ROUND((D10/F10)*100,4)</f>
        <v>0</v>
      </c>
    </row>
    <row r="11" spans="1:7" ht="25.5" thickBot="1" x14ac:dyDescent="0.45">
      <c r="A11" s="21"/>
      <c r="B11" s="22"/>
      <c r="C11" s="22"/>
      <c r="D11" s="25"/>
      <c r="E11" s="22"/>
      <c r="F11" s="26"/>
      <c r="G11" s="27" t="s">
        <v>8</v>
      </c>
    </row>
    <row r="12" spans="1:7" ht="30" customHeight="1" x14ac:dyDescent="0.4">
      <c r="A12" s="21"/>
      <c r="B12" s="22"/>
      <c r="C12" s="22"/>
      <c r="D12" s="22"/>
      <c r="E12" s="22"/>
      <c r="F12" s="44" t="s">
        <v>17</v>
      </c>
      <c r="G12" s="7"/>
    </row>
    <row r="13" spans="1:7" ht="30" customHeight="1" x14ac:dyDescent="0.4">
      <c r="A13" s="21"/>
      <c r="B13" s="22"/>
      <c r="C13" s="22"/>
      <c r="D13" s="22"/>
      <c r="E13" s="22"/>
      <c r="F13" s="8" t="s">
        <v>7</v>
      </c>
      <c r="G13" s="28">
        <f>ROUND(G10/100,2)</f>
        <v>0</v>
      </c>
    </row>
    <row r="14" spans="1:7" ht="30" customHeight="1" thickBot="1" x14ac:dyDescent="0.45">
      <c r="A14" s="43" t="s">
        <v>16</v>
      </c>
      <c r="B14" s="29"/>
      <c r="C14" s="29"/>
      <c r="D14" s="29"/>
      <c r="E14" s="29"/>
      <c r="F14" s="5" t="s">
        <v>9</v>
      </c>
      <c r="G14" s="6"/>
    </row>
  </sheetData>
  <mergeCells count="6">
    <mergeCell ref="A3:D3"/>
    <mergeCell ref="A5:A6"/>
    <mergeCell ref="B5:B6"/>
    <mergeCell ref="F5:F6"/>
    <mergeCell ref="G5:G6"/>
    <mergeCell ref="C5:C6"/>
  </mergeCells>
  <phoneticPr fontId="2"/>
  <conditionalFormatting sqref="B7:D9">
    <cfRule type="containsBlanks" dxfId="2" priority="3">
      <formula>LEN(TRIM(B7))=0</formula>
    </cfRule>
    <cfRule type="containsBlanks" priority="8">
      <formula>LEN(TRIM(B7))=0</formula>
    </cfRule>
  </conditionalFormatting>
  <conditionalFormatting sqref="D7:D9">
    <cfRule type="notContainsBlanks" dxfId="1" priority="9">
      <formula>LEN(TRIM(D7))&gt;0</formula>
    </cfRule>
    <cfRule type="colorScale" priority="10">
      <colorScale>
        <cfvo type="min"/>
        <cfvo type="max"/>
        <color rgb="FFFF7128"/>
        <color rgb="FFFFEF9C"/>
      </colorScale>
    </cfRule>
    <cfRule type="notContainsBlanks" dxfId="0" priority="11">
      <formula>LEN(TRIM(D7))&gt;0</formula>
    </cfRule>
    <cfRule type="notContainsBlanks" priority="12">
      <formula>LEN(TRIM(D7))&gt;0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scale="8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様式4-２（A～C施設群）</vt:lpstr>
      <vt:lpstr>'様式4-２（A～C施設群）'!Print_Area</vt:lpstr>
    </vt:vector>
  </TitlesOfParts>
  <Company>淡路市情報課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0264</dc:creator>
  <cp:lastModifiedBy>0367</cp:lastModifiedBy>
  <cp:lastPrinted>2026-07-21T00:52:18Z</cp:lastPrinted>
  <dcterms:created xsi:type="dcterms:W3CDTF">2025-03-04T02:04:58Z</dcterms:created>
  <dcterms:modified xsi:type="dcterms:W3CDTF">2026-07-23T04:10:20Z</dcterms:modified>
</cp:coreProperties>
</file>