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福谷→\03要綱・要領\要領\R8\淡路市地域公共交通等継続支援事業助成金の補助要領\"/>
    </mc:Choice>
  </mc:AlternateContent>
  <xr:revisionPtr revIDLastSave="0" documentId="13_ncr:1_{EF82C48B-AC1D-4FCF-8D2D-73914CCC24FF}" xr6:coauthVersionLast="47" xr6:coauthVersionMax="47" xr10:uidLastSave="{00000000-0000-0000-0000-000000000000}"/>
  <bookViews>
    <workbookView xWindow="-120" yWindow="-120" windowWidth="29040" windowHeight="15720" xr2:uid="{1C9471C6-6B28-422B-B04E-9F4B06B949E6}"/>
  </bookViews>
  <sheets>
    <sheet name="申請者情報" sheetId="1" r:id="rId1"/>
    <sheet name="申請書" sheetId="2" r:id="rId2"/>
    <sheet name="【様式第２号】事業用自動車等一覧表" sheetId="3" r:id="rId3"/>
    <sheet name="【様式第３号】振込口座届" sheetId="7" r:id="rId4"/>
    <sheet name="【様式第４号】誓約書" sheetId="6" r:id="rId5"/>
  </sheets>
  <externalReferences>
    <externalReference r:id="rId6"/>
  </externalReferences>
  <definedNames>
    <definedName name="_Regression_Int" localSheetId="2" hidden="1">1</definedName>
    <definedName name="_Regression_Int" localSheetId="3" hidden="1">1</definedName>
    <definedName name="_Regression_Int" localSheetId="4" hidden="1">1</definedName>
    <definedName name="_Regression_Int" localSheetId="1" hidden="1">1</definedName>
    <definedName name="_xlnm.Print_Area" localSheetId="2">【様式第２号】事業用自動車等一覧表!$A$1:$F$39</definedName>
    <definedName name="_xlnm.Print_Area" localSheetId="3">【様式第３号】振込口座届!$A$1:$L$24</definedName>
    <definedName name="_xlnm.Print_Area" localSheetId="4">【様式第４号】誓約書!$A$1:$N$34</definedName>
    <definedName name="_xlnm.Print_Area" localSheetId="1">申請書!$A$1:$M$56</definedName>
    <definedName name="Print_Area_MI" localSheetId="2">【様式第２号】事業用自動車等一覧表!$A$50:$I$50</definedName>
    <definedName name="Print_Area_MI" localSheetId="3">【様式第３号】振込口座届!$A$31:$O$31</definedName>
    <definedName name="Print_Area_MI" localSheetId="4">【様式第４号】誓約書!$A$35:$L$35</definedName>
    <definedName name="Print_Area_MI" localSheetId="1">申請書!$A$48:$P$48</definedName>
    <definedName name="後援名義一覧" localSheetId="2">【様式第２号】事業用自動車等一覧表!#REF!</definedName>
    <definedName name="後援名義一覧" localSheetId="3">【様式第３号】振込口座届!#REF!</definedName>
    <definedName name="後援名義一覧" localSheetId="4">【様式第４号】誓約書!#REF!</definedName>
    <definedName name="後援名義一覧">申請書!$B$11</definedName>
    <definedName name="後援名義関係">[1]後援名義一覧!$A$1:$N$92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 i="6" l="1"/>
  <c r="H9" i="6"/>
  <c r="H11" i="6"/>
  <c r="H13" i="6"/>
  <c r="H8" i="6"/>
  <c r="G33" i="2"/>
  <c r="G35" i="2"/>
  <c r="G30" i="2" l="1"/>
  <c r="G31" i="2"/>
  <c r="G32" i="2"/>
  <c r="G34" i="2"/>
  <c r="G29" i="2"/>
  <c r="I35" i="2"/>
  <c r="K35" i="2" s="1"/>
  <c r="L35" i="2" s="1"/>
  <c r="K29" i="2" l="1"/>
  <c r="L29" i="2" s="1"/>
  <c r="I30" i="2"/>
  <c r="I31" i="2"/>
  <c r="K31" i="2" s="1"/>
  <c r="L31" i="2" s="1"/>
  <c r="I32" i="2"/>
  <c r="I33" i="2"/>
  <c r="K33" i="2" s="1"/>
  <c r="L33" i="2" s="1"/>
  <c r="I34" i="2"/>
  <c r="K34" i="2" s="1"/>
  <c r="L34" i="2" s="1"/>
  <c r="K13" i="7"/>
  <c r="K14" i="7"/>
  <c r="K15" i="7"/>
  <c r="K16" i="7"/>
  <c r="I9" i="2"/>
  <c r="I10" i="2"/>
  <c r="I11" i="2"/>
  <c r="I12" i="2"/>
  <c r="K12" i="7"/>
  <c r="K11" i="7"/>
  <c r="K10" i="7"/>
  <c r="K9" i="7"/>
  <c r="K4" i="7"/>
  <c r="D4" i="3"/>
  <c r="F23" i="2"/>
  <c r="F22" i="2"/>
  <c r="I5" i="2"/>
  <c r="L32" i="2" l="1"/>
  <c r="K32" i="2"/>
  <c r="K30" i="2"/>
  <c r="L30" i="2" s="1"/>
  <c r="L36" i="2" s="1"/>
  <c r="I8" i="2"/>
  <c r="I6" i="2"/>
  <c r="I7" i="2"/>
  <c r="L2" i="2"/>
  <c r="F25"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51B874-5798-403A-AF88-26AE8FD72D22}" keepAlive="1" name="クエリ - 20787" description="ブック内の '20787' クエリへの接続です。" type="5" refreshedVersion="8" background="1" saveData="1">
    <dbPr connection="Provider=Microsoft.Mashup.OleDb.1;Data Source=$Workbook$;Location=20787;Extended Properties=&quot;&quot;" command="SELECT * FROM [20787]"/>
  </connection>
</connections>
</file>

<file path=xl/sharedStrings.xml><?xml version="1.0" encoding="utf-8"?>
<sst xmlns="http://schemas.openxmlformats.org/spreadsheetml/2006/main" count="158" uniqueCount="131">
  <si>
    <t>　　　　　　　　　　洲本市後援名義使用等の承認について</t>
    <phoneticPr fontId="5"/>
  </si>
  <si>
    <t>円</t>
    <rPh sb="0" eb="1">
      <t>エン</t>
    </rPh>
    <phoneticPr fontId="4"/>
  </si>
  <si>
    <t>－</t>
    <phoneticPr fontId="4"/>
  </si>
  <si>
    <t>申請日</t>
    <rPh sb="0" eb="3">
      <t>シンセイビ</t>
    </rPh>
    <phoneticPr fontId="4"/>
  </si>
  <si>
    <t>事業者名</t>
    <rPh sb="0" eb="4">
      <t>ジギョウシャメイ</t>
    </rPh>
    <phoneticPr fontId="4"/>
  </si>
  <si>
    <t>代表者氏名</t>
    <rPh sb="0" eb="3">
      <t>ダイヒョウシャ</t>
    </rPh>
    <rPh sb="3" eb="5">
      <t>シメイ</t>
    </rPh>
    <phoneticPr fontId="4"/>
  </si>
  <si>
    <t>担当者名</t>
    <rPh sb="0" eb="3">
      <t>タントウシャ</t>
    </rPh>
    <rPh sb="3" eb="4">
      <t>メイ</t>
    </rPh>
    <phoneticPr fontId="4"/>
  </si>
  <si>
    <t>連絡先</t>
    <rPh sb="0" eb="3">
      <t>レンラクサキ</t>
    </rPh>
    <phoneticPr fontId="4"/>
  </si>
  <si>
    <t>▲▲</t>
    <phoneticPr fontId="4"/>
  </si>
  <si>
    <t>事業者住所１</t>
    <rPh sb="0" eb="3">
      <t>ジギョウシャ</t>
    </rPh>
    <rPh sb="3" eb="5">
      <t>ジュウショ</t>
    </rPh>
    <phoneticPr fontId="4"/>
  </si>
  <si>
    <t>事業者住所２</t>
    <rPh sb="0" eb="3">
      <t>ジギョウシャ</t>
    </rPh>
    <rPh sb="3" eb="5">
      <t>ジュウショ</t>
    </rPh>
    <phoneticPr fontId="4"/>
  </si>
  <si>
    <t>　</t>
    <phoneticPr fontId="4"/>
  </si>
  <si>
    <t>・シート「決定兼確定通知書」への入力は不要です。</t>
    <rPh sb="5" eb="8">
      <t>ケッテイケン</t>
    </rPh>
    <rPh sb="8" eb="13">
      <t>カクテイツウチショ</t>
    </rPh>
    <rPh sb="16" eb="18">
      <t>ニュウリョク</t>
    </rPh>
    <rPh sb="19" eb="21">
      <t>フヨウ</t>
    </rPh>
    <phoneticPr fontId="4"/>
  </si>
  <si>
    <t>黄色に着色したセルに申請者情報をご入力ください。</t>
    <rPh sb="0" eb="2">
      <t>キイロ</t>
    </rPh>
    <rPh sb="3" eb="5">
      <t>チャクショク</t>
    </rPh>
    <rPh sb="10" eb="12">
      <t>シンセイ</t>
    </rPh>
    <rPh sb="12" eb="13">
      <t>シャ</t>
    </rPh>
    <rPh sb="13" eb="15">
      <t>ジョウホウ</t>
    </rPh>
    <rPh sb="17" eb="19">
      <t>ニュウリョク</t>
    </rPh>
    <phoneticPr fontId="4"/>
  </si>
  <si>
    <t>・セルには計算式が入力されているため、削除しないようにご注意ください。</t>
    <rPh sb="5" eb="8">
      <t>ケイサンシキ</t>
    </rPh>
    <rPh sb="9" eb="11">
      <t>ニュウリョク</t>
    </rPh>
    <rPh sb="19" eb="21">
      <t>サクジョ</t>
    </rPh>
    <rPh sb="28" eb="30">
      <t>チュウイ</t>
    </rPh>
    <phoneticPr fontId="4"/>
  </si>
  <si>
    <t>番地以降を入力してください</t>
    <rPh sb="0" eb="2">
      <t>バンチ</t>
    </rPh>
    <rPh sb="2" eb="4">
      <t>イコウ</t>
    </rPh>
    <rPh sb="5" eb="7">
      <t>ニュウリョク</t>
    </rPh>
    <phoneticPr fontId="4"/>
  </si>
  <si>
    <t>◆申請書作成にあたってのご注意◆</t>
    <rPh sb="1" eb="4">
      <t>シンセイショ</t>
    </rPh>
    <rPh sb="4" eb="6">
      <t>サクセイ</t>
    </rPh>
    <rPh sb="13" eb="15">
      <t>チュウイ</t>
    </rPh>
    <phoneticPr fontId="4"/>
  </si>
  <si>
    <t>・シート「申請書」、「交付対象自動車船舶一覧表」の黄色に着色したセルに入力して下さい。</t>
    <rPh sb="5" eb="8">
      <t>シンセイショ</t>
    </rPh>
    <rPh sb="11" eb="13">
      <t>コウフ</t>
    </rPh>
    <rPh sb="13" eb="18">
      <t>タイショウジドウシャ</t>
    </rPh>
    <rPh sb="18" eb="20">
      <t>センパク</t>
    </rPh>
    <rPh sb="20" eb="23">
      <t>イチランヒョウ</t>
    </rPh>
    <rPh sb="25" eb="27">
      <t>キイロ</t>
    </rPh>
    <rPh sb="28" eb="30">
      <t>チャクショク</t>
    </rPh>
    <rPh sb="35" eb="37">
      <t>ニュウリョク</t>
    </rPh>
    <rPh sb="39" eb="40">
      <t>クダ</t>
    </rPh>
    <phoneticPr fontId="4"/>
  </si>
  <si>
    <t>様式第１号（第５条関係）</t>
    <rPh sb="0" eb="2">
      <t>ヨウシキ</t>
    </rPh>
    <rPh sb="2" eb="3">
      <t>ダイ</t>
    </rPh>
    <rPh sb="4" eb="5">
      <t>ゴウ</t>
    </rPh>
    <rPh sb="6" eb="7">
      <t>ダイ</t>
    </rPh>
    <rPh sb="8" eb="9">
      <t>ジョウ</t>
    </rPh>
    <rPh sb="9" eb="11">
      <t>カンケイ</t>
    </rPh>
    <phoneticPr fontId="5"/>
  </si>
  <si>
    <t>（地域公共交通等事業者）</t>
    <rPh sb="1" eb="8">
      <t>チイキコウキョウコウツウトウ</t>
    </rPh>
    <rPh sb="8" eb="11">
      <t>ジギョウシャ</t>
    </rPh>
    <phoneticPr fontId="4"/>
  </si>
  <si>
    <t>㊞</t>
    <phoneticPr fontId="4"/>
  </si>
  <si>
    <t>１</t>
    <phoneticPr fontId="4"/>
  </si>
  <si>
    <t>地域公共交通等事業者区分</t>
    <rPh sb="0" eb="7">
      <t>チイキコウキョウコウツウトウ</t>
    </rPh>
    <rPh sb="7" eb="12">
      <t>ジギョウシャクブン</t>
    </rPh>
    <phoneticPr fontId="4"/>
  </si>
  <si>
    <t>２</t>
  </si>
  <si>
    <t>交付申請額及び請求額</t>
    <rPh sb="0" eb="4">
      <t>コウフシンセイ</t>
    </rPh>
    <rPh sb="4" eb="5">
      <t>ガク</t>
    </rPh>
    <rPh sb="5" eb="6">
      <t>オヨ</t>
    </rPh>
    <rPh sb="7" eb="9">
      <t>セイキュウ</t>
    </rPh>
    <rPh sb="9" eb="10">
      <t>ガク</t>
    </rPh>
    <phoneticPr fontId="4"/>
  </si>
  <si>
    <t>一般乗合旅客自動車運送事業者</t>
  </si>
  <si>
    <t>地域公共交通等事業者の区分１</t>
    <rPh sb="0" eb="7">
      <t>チイキコウキョウコウツウトウ</t>
    </rPh>
    <rPh sb="7" eb="10">
      <t>ジギョウシャ</t>
    </rPh>
    <rPh sb="11" eb="13">
      <t>クブン</t>
    </rPh>
    <phoneticPr fontId="4"/>
  </si>
  <si>
    <t>地域公共交通等事業者の区分２</t>
    <rPh sb="0" eb="7">
      <t>チイキコウキョウコウツウトウ</t>
    </rPh>
    <rPh sb="7" eb="10">
      <t>ジギョウシャ</t>
    </rPh>
    <rPh sb="11" eb="13">
      <t>クブン</t>
    </rPh>
    <phoneticPr fontId="4"/>
  </si>
  <si>
    <t>事業用自動車等の種別</t>
    <phoneticPr fontId="4"/>
  </si>
  <si>
    <t>金額
（円）</t>
    <rPh sb="0" eb="1">
      <t>エン</t>
    </rPh>
    <phoneticPr fontId="4"/>
  </si>
  <si>
    <t>合計額（円）</t>
    <rPh sb="0" eb="3">
      <t>ゴウケイガク</t>
    </rPh>
    <rPh sb="4" eb="5">
      <t>エン</t>
    </rPh>
    <phoneticPr fontId="4"/>
  </si>
  <si>
    <t>３</t>
    <phoneticPr fontId="4"/>
  </si>
  <si>
    <t>表明保証事項（□欄に✓を記載すること。）</t>
    <rPh sb="0" eb="2">
      <t>ヒョウメイ</t>
    </rPh>
    <rPh sb="2" eb="4">
      <t>ホショウ</t>
    </rPh>
    <rPh sb="4" eb="6">
      <t>ジコウ</t>
    </rPh>
    <rPh sb="8" eb="9">
      <t>ラン</t>
    </rPh>
    <rPh sb="12" eb="14">
      <t>キサイ</t>
    </rPh>
    <phoneticPr fontId="4"/>
  </si>
  <si>
    <t>次に掲げる事項を表明し、保証します。</t>
    <phoneticPr fontId="4"/>
  </si>
  <si>
    <t>４</t>
    <phoneticPr fontId="4"/>
  </si>
  <si>
    <t>添付書類</t>
    <rPh sb="0" eb="4">
      <t>テンプショルイ</t>
    </rPh>
    <phoneticPr fontId="4"/>
  </si>
  <si>
    <t>（内訳）</t>
    <phoneticPr fontId="4"/>
  </si>
  <si>
    <t>様式第２号（第５条関係）</t>
    <rPh sb="0" eb="2">
      <t>ヨウシキ</t>
    </rPh>
    <rPh sb="2" eb="3">
      <t>ダイ</t>
    </rPh>
    <rPh sb="4" eb="5">
      <t>ゴウ</t>
    </rPh>
    <rPh sb="6" eb="7">
      <t>ダイ</t>
    </rPh>
    <rPh sb="8" eb="9">
      <t>ジョウ</t>
    </rPh>
    <rPh sb="9" eb="11">
      <t>カンケイ</t>
    </rPh>
    <phoneticPr fontId="5"/>
  </si>
  <si>
    <t>事業用自動車等一覧表</t>
    <rPh sb="0" eb="3">
      <t>ジギョウヨウ</t>
    </rPh>
    <rPh sb="3" eb="7">
      <t>ジドウシャトウ</t>
    </rPh>
    <rPh sb="7" eb="9">
      <t>イチラン</t>
    </rPh>
    <rPh sb="9" eb="10">
      <t>ヒョウ</t>
    </rPh>
    <phoneticPr fontId="4"/>
  </si>
  <si>
    <t>２</t>
    <phoneticPr fontId="4"/>
  </si>
  <si>
    <t>地域公共交通等事業者の名称</t>
    <rPh sb="0" eb="10">
      <t>チイキコウキョウコウツウトウジギョウシャ</t>
    </rPh>
    <rPh sb="11" eb="13">
      <t>メイショウ</t>
    </rPh>
    <phoneticPr fontId="4"/>
  </si>
  <si>
    <t>事業用自動車等</t>
    <rPh sb="0" eb="7">
      <t>ジギョウヨウジドウシャトウ</t>
    </rPh>
    <phoneticPr fontId="4"/>
  </si>
  <si>
    <t>事業用自動車等の種別</t>
    <rPh sb="0" eb="6">
      <t>ジギョウヨウジドウシャトウ</t>
    </rPh>
    <rPh sb="7" eb="9">
      <t>シュベツ</t>
    </rPh>
    <phoneticPr fontId="4"/>
  </si>
  <si>
    <t>自動車登録番号等</t>
    <rPh sb="0" eb="4">
      <t>ジドウシャトウロク</t>
    </rPh>
    <rPh sb="4" eb="7">
      <t>バンゴウトウ</t>
    </rPh>
    <phoneticPr fontId="4"/>
  </si>
  <si>
    <t>備考</t>
    <phoneticPr fontId="4"/>
  </si>
  <si>
    <t>　この表において「自動車登録番号等」とは、道路運送車両法の規定による自動車</t>
    <phoneticPr fontId="4"/>
  </si>
  <si>
    <t>登録番号若しくは車両番号又は地方税法第463条の18第３項（同法第１条第２項に</t>
    <phoneticPr fontId="4"/>
  </si>
  <si>
    <t>おいて準用する場合を含む。）に規定する標識の番号（これらが存しない場合にあ</t>
    <phoneticPr fontId="4"/>
  </si>
  <si>
    <t>っては、車台番号）をいう。</t>
    <phoneticPr fontId="4"/>
  </si>
  <si>
    <t>　事業用自動車等の台（隻）数が25台（隻）より多い場合は、適宜行を追加するこ</t>
    <phoneticPr fontId="4"/>
  </si>
  <si>
    <t>と。</t>
  </si>
  <si>
    <t/>
  </si>
  <si>
    <t>　</t>
  </si>
  <si>
    <t>様式第３号（第５条関係）</t>
    <rPh sb="0" eb="2">
      <t>ヨウシキ</t>
    </rPh>
    <rPh sb="2" eb="3">
      <t>ダイ</t>
    </rPh>
    <rPh sb="4" eb="5">
      <t>ゴウ</t>
    </rPh>
    <rPh sb="6" eb="7">
      <t>ダイ</t>
    </rPh>
    <rPh sb="8" eb="9">
      <t>ジョウ</t>
    </rPh>
    <rPh sb="9" eb="11">
      <t>カンケイ</t>
    </rPh>
    <phoneticPr fontId="5"/>
  </si>
  <si>
    <t>振　込　口　座　届</t>
    <rPh sb="0" eb="1">
      <t>シン</t>
    </rPh>
    <rPh sb="2" eb="3">
      <t>コ</t>
    </rPh>
    <rPh sb="4" eb="5">
      <t>クチ</t>
    </rPh>
    <rPh sb="6" eb="7">
      <t>ザ</t>
    </rPh>
    <rPh sb="8" eb="9">
      <t>トドケ</t>
    </rPh>
    <phoneticPr fontId="4"/>
  </si>
  <si>
    <t>銀行名</t>
    <rPh sb="0" eb="3">
      <t>ギンコウメイ</t>
    </rPh>
    <phoneticPr fontId="4"/>
  </si>
  <si>
    <t>支店名</t>
    <rPh sb="0" eb="3">
      <t>シテンメイ</t>
    </rPh>
    <phoneticPr fontId="4"/>
  </si>
  <si>
    <t>種目</t>
    <rPh sb="0" eb="2">
      <t>シュモク</t>
    </rPh>
    <phoneticPr fontId="4"/>
  </si>
  <si>
    <t>口座番号</t>
    <rPh sb="0" eb="4">
      <t>コウザバンゴウ</t>
    </rPh>
    <phoneticPr fontId="4"/>
  </si>
  <si>
    <t>フリガナ</t>
    <phoneticPr fontId="4"/>
  </si>
  <si>
    <t>当座</t>
    <rPh sb="0" eb="2">
      <t>トウザ</t>
    </rPh>
    <phoneticPr fontId="4"/>
  </si>
  <si>
    <t>普通</t>
    <rPh sb="0" eb="2">
      <t>フツウ</t>
    </rPh>
    <phoneticPr fontId="4"/>
  </si>
  <si>
    <t>口座名義
（申請者名義）</t>
    <rPh sb="0" eb="4">
      <t>コウザメイギ</t>
    </rPh>
    <rPh sb="6" eb="11">
      <t>シンセイシャメイギ</t>
    </rPh>
    <phoneticPr fontId="4"/>
  </si>
  <si>
    <t>事業用自動車等一覧表（様式第２号）</t>
  </si>
  <si>
    <t>事業計画、運転代行業法第５条第１項の申請書又は海上運送法第３条第２項第２号の事業計画の写し</t>
  </si>
  <si>
    <t>事業用自動車等の自動車検査証の写し</t>
  </si>
  <si>
    <t>上記以外に市長が必要と認める書類</t>
    <rPh sb="0" eb="4">
      <t>ジョウキイガイ</t>
    </rPh>
    <phoneticPr fontId="4"/>
  </si>
  <si>
    <t>令和８年４月２日</t>
    <rPh sb="0" eb="2">
      <t>レイワ</t>
    </rPh>
    <rPh sb="3" eb="4">
      <t>ネン</t>
    </rPh>
    <rPh sb="5" eb="6">
      <t>ガツ</t>
    </rPh>
    <rPh sb="7" eb="8">
      <t>ニチ</t>
    </rPh>
    <phoneticPr fontId="4"/>
  </si>
  <si>
    <t>※</t>
    <phoneticPr fontId="4"/>
  </si>
  <si>
    <t>・２市以上に運行区域がまたがる事業者は、基本額負担割合と加算額負担割合に「負担割合一覧」の数値を入れる。</t>
  </si>
  <si>
    <t>・上記以外は基本額負担割合・加算額負担割合とも１を入れる。</t>
  </si>
  <si>
    <t>洲本市作業内容</t>
    <rPh sb="0" eb="3">
      <t>スモトシ</t>
    </rPh>
    <rPh sb="3" eb="7">
      <t>サギョウナイヨウ</t>
    </rPh>
    <phoneticPr fontId="4"/>
  </si>
  <si>
    <t>発行責任者名</t>
    <rPh sb="0" eb="2">
      <t>ハッコウ</t>
    </rPh>
    <rPh sb="2" eb="5">
      <t>セキニンシャ</t>
    </rPh>
    <rPh sb="5" eb="6">
      <t>メイ</t>
    </rPh>
    <phoneticPr fontId="4"/>
  </si>
  <si>
    <t>××</t>
    <phoneticPr fontId="4"/>
  </si>
  <si>
    <t>所在地　</t>
    <rPh sb="0" eb="3">
      <t>ショザイチ</t>
    </rPh>
    <phoneticPr fontId="4"/>
  </si>
  <si>
    <t>事業者名称　</t>
    <rPh sb="0" eb="3">
      <t>ジギョウシャ</t>
    </rPh>
    <rPh sb="3" eb="5">
      <t>メイショウ</t>
    </rPh>
    <phoneticPr fontId="4"/>
  </si>
  <si>
    <t>代表者氏名　</t>
    <rPh sb="0" eb="2">
      <t>ダイヒョウ</t>
    </rPh>
    <rPh sb="2" eb="3">
      <t>シャ</t>
    </rPh>
    <rPh sb="3" eb="5">
      <t>シメイ</t>
    </rPh>
    <phoneticPr fontId="4"/>
  </si>
  <si>
    <t>発行責任者名　</t>
    <rPh sb="0" eb="2">
      <t>ハッコウ</t>
    </rPh>
    <rPh sb="2" eb="5">
      <t>セキニンシャ</t>
    </rPh>
    <rPh sb="5" eb="6">
      <t>メイ</t>
    </rPh>
    <phoneticPr fontId="4"/>
  </si>
  <si>
    <t>連絡先　</t>
    <rPh sb="0" eb="3">
      <t>レンラクサキ</t>
    </rPh>
    <phoneticPr fontId="4"/>
  </si>
  <si>
    <t>担当者名　</t>
    <rPh sb="0" eb="4">
      <t>タントウシャメイ</t>
    </rPh>
    <phoneticPr fontId="4"/>
  </si>
  <si>
    <t>0799-</t>
    <phoneticPr fontId="4"/>
  </si>
  <si>
    <t>基本額</t>
    <phoneticPr fontId="4"/>
  </si>
  <si>
    <t>単価
（円）</t>
    <rPh sb="0" eb="1">
      <t>タンカ</t>
    </rPh>
    <rPh sb="1" eb="2">
      <t>エン</t>
    </rPh>
    <phoneticPr fontId="4"/>
  </si>
  <si>
    <t>負担
割合</t>
    <rPh sb="0" eb="2">
      <t>フタン</t>
    </rPh>
    <rPh sb="3" eb="5">
      <t>ワリアイ</t>
    </rPh>
    <phoneticPr fontId="4"/>
  </si>
  <si>
    <t>高速バス（一般乗合）</t>
    <rPh sb="0" eb="2">
      <t>コウソク</t>
    </rPh>
    <phoneticPr fontId="4"/>
  </si>
  <si>
    <t>路線バス（一般乗合）</t>
    <rPh sb="0" eb="2">
      <t>ロセン</t>
    </rPh>
    <phoneticPr fontId="4"/>
  </si>
  <si>
    <t>貸切バス（一般貸切）</t>
    <rPh sb="0" eb="2">
      <t>カシキリ</t>
    </rPh>
    <rPh sb="7" eb="9">
      <t>カシキリ</t>
    </rPh>
    <phoneticPr fontId="4"/>
  </si>
  <si>
    <t>タクシー（一般乗用）</t>
    <rPh sb="5" eb="7">
      <t>イッパン</t>
    </rPh>
    <rPh sb="7" eb="9">
      <t>ジョウヨウ</t>
    </rPh>
    <phoneticPr fontId="4"/>
  </si>
  <si>
    <t>トラック（一般貨物）</t>
    <phoneticPr fontId="4"/>
  </si>
  <si>
    <t>随伴用自動車（代行）</t>
    <rPh sb="7" eb="9">
      <t>ダイコウ</t>
    </rPh>
    <phoneticPr fontId="4"/>
  </si>
  <si>
    <t>旅客船（一般旅客定期）</t>
    <rPh sb="0" eb="3">
      <t>リョカクセン</t>
    </rPh>
    <phoneticPr fontId="4"/>
  </si>
  <si>
    <t>加算額</t>
    <rPh sb="1" eb="2">
      <t>ダイ</t>
    </rPh>
    <rPh sb="2" eb="3">
      <t>エン</t>
    </rPh>
    <phoneticPr fontId="4"/>
  </si>
  <si>
    <t>単価
（円）</t>
    <rPh sb="0" eb="2">
      <t>タンカ</t>
    </rPh>
    <rPh sb="2" eb="3">
      <t>エン</t>
    </rPh>
    <phoneticPr fontId="4"/>
  </si>
  <si>
    <t>負担
割合</t>
    <rPh sb="3" eb="5">
      <t>ワリアイ</t>
    </rPh>
    <phoneticPr fontId="4"/>
  </si>
  <si>
    <t>合計</t>
    <rPh sb="0" eb="1">
      <t>ゴウケイ</t>
    </rPh>
    <phoneticPr fontId="4"/>
  </si>
  <si>
    <t>事業者
数※</t>
    <rPh sb="0" eb="2">
      <t>ジギョウ</t>
    </rPh>
    <rPh sb="2" eb="3">
      <t>シャ</t>
    </rPh>
    <phoneticPr fontId="4"/>
  </si>
  <si>
    <t>※基本額_事業者数…複数該当する場合、単価の一番高い１区分のみに「1」と入力すること。</t>
    <rPh sb="1" eb="4">
      <t>キホンガク</t>
    </rPh>
    <rPh sb="5" eb="9">
      <t>ジギョウシャスウ</t>
    </rPh>
    <rPh sb="10" eb="12">
      <t>フクスウ</t>
    </rPh>
    <rPh sb="12" eb="14">
      <t>ガイトウ</t>
    </rPh>
    <rPh sb="16" eb="18">
      <t>バアイ</t>
    </rPh>
    <rPh sb="19" eb="21">
      <t>タンカ</t>
    </rPh>
    <rPh sb="22" eb="24">
      <t>イチバン</t>
    </rPh>
    <rPh sb="24" eb="25">
      <t>タカ</t>
    </rPh>
    <rPh sb="27" eb="29">
      <t>クブン</t>
    </rPh>
    <rPh sb="36" eb="38">
      <t>ニュウリョク</t>
    </rPh>
    <phoneticPr fontId="4"/>
  </si>
  <si>
    <t>金を交付されたく請求します。</t>
    <phoneticPr fontId="4"/>
  </si>
  <si>
    <t>台
(隻)
数</t>
    <phoneticPr fontId="4"/>
  </si>
  <si>
    <t>一般乗合旅客自動車運送事業、一般貸切旅客自動車運送事業、一般乗用旅客自動車運送事業、一般貨物自動車運送</t>
    <phoneticPr fontId="4"/>
  </si>
  <si>
    <t>事業、運転代行業法第２条第１項の自動車運転代行業又は海上運送法第２条第５項の一般旅客定期航路事業の経営</t>
    <phoneticPr fontId="4"/>
  </si>
  <si>
    <t>写し</t>
    <phoneticPr fontId="4"/>
  </si>
  <si>
    <t>に関し国土交通大臣若しくはその委任を受けた者の許可又は兵庫県公安委員会の認定があったことを証する書面の</t>
    <phoneticPr fontId="4"/>
  </si>
  <si>
    <t>■■株式会社</t>
    <rPh sb="2" eb="6">
      <t>カブシキガイシャ</t>
    </rPh>
    <phoneticPr fontId="4"/>
  </si>
  <si>
    <t>○○</t>
    <phoneticPr fontId="4"/>
  </si>
  <si>
    <t>淡路市〇〇</t>
    <rPh sb="0" eb="3">
      <t>アワジシ</t>
    </rPh>
    <phoneticPr fontId="4"/>
  </si>
  <si>
    <t>×番地</t>
    <rPh sb="1" eb="3">
      <t>バンチ</t>
    </rPh>
    <phoneticPr fontId="4"/>
  </si>
  <si>
    <t>淡　路　市　長　宛て</t>
    <rPh sb="0" eb="1">
      <t>タン</t>
    </rPh>
    <rPh sb="2" eb="3">
      <t>ミチ</t>
    </rPh>
    <rPh sb="4" eb="5">
      <t>シ</t>
    </rPh>
    <rPh sb="6" eb="7">
      <t>チョウ</t>
    </rPh>
    <rPh sb="8" eb="9">
      <t>ア</t>
    </rPh>
    <phoneticPr fontId="4"/>
  </si>
  <si>
    <t>淡路市地域公共交通等運行継続支援事業助成金交付申請書兼請求書</t>
    <rPh sb="0" eb="2">
      <t>アワジ</t>
    </rPh>
    <rPh sb="2" eb="3">
      <t>シ</t>
    </rPh>
    <rPh sb="3" eb="5">
      <t>チイキ</t>
    </rPh>
    <rPh sb="5" eb="9">
      <t>コウキョウコウツウ</t>
    </rPh>
    <rPh sb="9" eb="10">
      <t>トウ</t>
    </rPh>
    <rPh sb="10" eb="12">
      <t>ウンコウ</t>
    </rPh>
    <rPh sb="12" eb="16">
      <t>ケイゾクシエン</t>
    </rPh>
    <rPh sb="16" eb="18">
      <t>ジギョウ</t>
    </rPh>
    <rPh sb="18" eb="21">
      <t>ジョセイキン</t>
    </rPh>
    <rPh sb="21" eb="23">
      <t>コウフ</t>
    </rPh>
    <rPh sb="23" eb="26">
      <t>シンセイショ</t>
    </rPh>
    <rPh sb="26" eb="27">
      <t>ケン</t>
    </rPh>
    <rPh sb="27" eb="30">
      <t>セイキュウショ</t>
    </rPh>
    <phoneticPr fontId="4"/>
  </si>
  <si>
    <t>　地域公共交通等運行継続支援事業助成金の交付を受けたいので、淡路市地域公共交通等運行継続支援事業助成金交付</t>
    <rPh sb="30" eb="33">
      <t>アワジシ</t>
    </rPh>
    <rPh sb="48" eb="51">
      <t>ジョセイキン</t>
    </rPh>
    <rPh sb="51" eb="53">
      <t>コウフ</t>
    </rPh>
    <phoneticPr fontId="4"/>
  </si>
  <si>
    <t>要領第５条第１項の規定により関係書類を添えて申請します。</t>
    <phoneticPr fontId="4"/>
  </si>
  <si>
    <t>　なお、同要領第６条第２項の規定により助成金の額の確定があったとみなされた場合は、口座振替の方法により助成</t>
    <rPh sb="5" eb="7">
      <t>ヨウリョウ</t>
    </rPh>
    <rPh sb="7" eb="8">
      <t>ダイ</t>
    </rPh>
    <phoneticPr fontId="4"/>
  </si>
  <si>
    <t>　淡路市補助金等交付規則及び淡路市地域公共交通等運行継続支援事業助成金交付要領の規定並びに助成金の交付</t>
    <rPh sb="1" eb="4">
      <t>アワジシ</t>
    </rPh>
    <rPh sb="14" eb="16">
      <t>アワジ</t>
    </rPh>
    <rPh sb="35" eb="39">
      <t>コウフヨウリョウ</t>
    </rPh>
    <rPh sb="40" eb="42">
      <t>キテイ</t>
    </rPh>
    <rPh sb="42" eb="43">
      <t>ナラ</t>
    </rPh>
    <rPh sb="45" eb="48">
      <t>ジョセイキン</t>
    </rPh>
    <rPh sb="49" eb="51">
      <t>コウフ</t>
    </rPh>
    <phoneticPr fontId="4"/>
  </si>
  <si>
    <t>交付の決定に付された条件を遵守すること。</t>
    <phoneticPr fontId="4"/>
  </si>
  <si>
    <t>　淡路市暴力団排除条例第２条第１号の暴力団又は同条第３号の暴力団密接関係者に該当しないこと。</t>
    <rPh sb="1" eb="4">
      <t>アワジシ</t>
    </rPh>
    <phoneticPr fontId="4"/>
  </si>
  <si>
    <t>様式第４号（第５条関係）</t>
    <rPh sb="0" eb="2">
      <t>ヨウシキ</t>
    </rPh>
    <rPh sb="2" eb="3">
      <t>ダイ</t>
    </rPh>
    <rPh sb="4" eb="5">
      <t>ゴウ</t>
    </rPh>
    <rPh sb="6" eb="7">
      <t>ダイ</t>
    </rPh>
    <rPh sb="8" eb="9">
      <t>ジョウ</t>
    </rPh>
    <rPh sb="9" eb="11">
      <t>カンケイ</t>
    </rPh>
    <phoneticPr fontId="5"/>
  </si>
  <si>
    <t>　　淡　路　市　長　宛て</t>
    <rPh sb="2" eb="3">
      <t>タン</t>
    </rPh>
    <rPh sb="4" eb="5">
      <t>ミチ</t>
    </rPh>
    <phoneticPr fontId="4"/>
  </si>
  <si>
    <t>誓　約　書</t>
    <rPh sb="0" eb="1">
      <t>チカイ</t>
    </rPh>
    <rPh sb="2" eb="3">
      <t>ヤク</t>
    </rPh>
    <rPh sb="4" eb="5">
      <t>ショ</t>
    </rPh>
    <phoneticPr fontId="4"/>
  </si>
  <si>
    <t>　なお、助成金の交付申請手続に限って、資格の確認のために、淡路市に公募等を確認す</t>
    <rPh sb="4" eb="7">
      <t>ジョセイキン</t>
    </rPh>
    <rPh sb="8" eb="12">
      <t>コウフシンセイ</t>
    </rPh>
    <rPh sb="12" eb="14">
      <t>テツヅ</t>
    </rPh>
    <rPh sb="15" eb="16">
      <t>カギ</t>
    </rPh>
    <rPh sb="19" eb="21">
      <t>シカク</t>
    </rPh>
    <rPh sb="22" eb="24">
      <t>カクニン</t>
    </rPh>
    <rPh sb="29" eb="32">
      <t>アワジシ</t>
    </rPh>
    <rPh sb="33" eb="36">
      <t>コウボトウ</t>
    </rPh>
    <rPh sb="37" eb="39">
      <t>カクニン</t>
    </rPh>
    <phoneticPr fontId="4"/>
  </si>
  <si>
    <t>ることに承諾します。</t>
    <phoneticPr fontId="4"/>
  </si>
  <si>
    <t>　また、この誓約が虚偽であったこと又はこの誓約に反したことにより、当方が不利益を</t>
    <rPh sb="6" eb="8">
      <t>セイヤク</t>
    </rPh>
    <rPh sb="9" eb="11">
      <t>キョギ</t>
    </rPh>
    <rPh sb="17" eb="18">
      <t>マタ</t>
    </rPh>
    <rPh sb="21" eb="23">
      <t>セイヤク</t>
    </rPh>
    <rPh sb="24" eb="25">
      <t>ハン</t>
    </rPh>
    <rPh sb="33" eb="35">
      <t>トウホウ</t>
    </rPh>
    <rPh sb="36" eb="39">
      <t>フリエキ</t>
    </rPh>
    <phoneticPr fontId="4"/>
  </si>
  <si>
    <t>被ることになっても、意義は一切申し立てません。</t>
    <rPh sb="10" eb="12">
      <t>イギ</t>
    </rPh>
    <rPh sb="13" eb="15">
      <t>イッサイ</t>
    </rPh>
    <rPh sb="15" eb="16">
      <t>モウ</t>
    </rPh>
    <rPh sb="17" eb="18">
      <t>タ</t>
    </rPh>
    <phoneticPr fontId="4"/>
  </si>
  <si>
    <t>　私（当団体）は、淡路市地域公共交通等運行継続支援事業助成金の交付を受けるにあた</t>
    <rPh sb="3" eb="4">
      <t>トウ</t>
    </rPh>
    <rPh sb="4" eb="6">
      <t>ダンタイ</t>
    </rPh>
    <rPh sb="9" eb="12">
      <t>アワジシ</t>
    </rPh>
    <rPh sb="12" eb="14">
      <t>チイキ</t>
    </rPh>
    <rPh sb="14" eb="18">
      <t>コウキョウコウツウ</t>
    </rPh>
    <rPh sb="18" eb="19">
      <t>トウ</t>
    </rPh>
    <rPh sb="19" eb="23">
      <t>ウンコウケイゾク</t>
    </rPh>
    <rPh sb="23" eb="27">
      <t>シエンジギョウ</t>
    </rPh>
    <rPh sb="27" eb="30">
      <t>ジョセイキン</t>
    </rPh>
    <rPh sb="31" eb="33">
      <t>コウフ</t>
    </rPh>
    <rPh sb="34" eb="35">
      <t>ウ</t>
    </rPh>
    <phoneticPr fontId="4"/>
  </si>
  <si>
    <t>淡路市長　　　　　　様</t>
    <rPh sb="0" eb="1">
      <t>タン</t>
    </rPh>
    <rPh sb="1" eb="2">
      <t>ミチ</t>
    </rPh>
    <rPh sb="10" eb="11">
      <t>サマ</t>
    </rPh>
    <phoneticPr fontId="4"/>
  </si>
  <si>
    <t>って、下記の事項について誓約します。</t>
    <rPh sb="13" eb="14">
      <t>ヤク</t>
    </rPh>
    <phoneticPr fontId="4"/>
  </si>
  <si>
    <t>　 1　淡路市地域公共交通等運行継続支援事業助成金交付要領第３条に定める交付対象者</t>
    <rPh sb="4" eb="7">
      <t>アワジシ</t>
    </rPh>
    <rPh sb="7" eb="13">
      <t>チイキコウキョウコウツウ</t>
    </rPh>
    <rPh sb="13" eb="14">
      <t>トウ</t>
    </rPh>
    <rPh sb="14" eb="16">
      <t>ウンコウ</t>
    </rPh>
    <rPh sb="16" eb="18">
      <t>ケイゾク</t>
    </rPh>
    <rPh sb="18" eb="20">
      <t>シエン</t>
    </rPh>
    <rPh sb="20" eb="22">
      <t>ジギョウ</t>
    </rPh>
    <rPh sb="22" eb="25">
      <t>ジョセイキン</t>
    </rPh>
    <rPh sb="25" eb="27">
      <t>コウフ</t>
    </rPh>
    <rPh sb="27" eb="29">
      <t>ヨウリョウ</t>
    </rPh>
    <rPh sb="29" eb="30">
      <t>ダイ</t>
    </rPh>
    <rPh sb="31" eb="32">
      <t>ジョウ</t>
    </rPh>
    <rPh sb="33" eb="34">
      <t>サダ</t>
    </rPh>
    <rPh sb="36" eb="38">
      <t>コウフ</t>
    </rPh>
    <rPh sb="38" eb="41">
      <t>タイショウシャ</t>
    </rPh>
    <phoneticPr fontId="4"/>
  </si>
  <si>
    <t>　　の要件を全て満たしています。</t>
    <phoneticPr fontId="4"/>
  </si>
  <si>
    <t>淡路市地域公共交通等運行継続支援事業助成金</t>
    <rPh sb="0" eb="3">
      <t>アワジシ</t>
    </rPh>
    <phoneticPr fontId="4"/>
  </si>
  <si>
    <t>振込口座届（様式第３号）</t>
    <phoneticPr fontId="4"/>
  </si>
  <si>
    <t>誓約書（様式第４号）</t>
    <rPh sb="0" eb="3">
      <t>セイヤクショ</t>
    </rPh>
    <rPh sb="4" eb="6">
      <t>ヨウシキ</t>
    </rPh>
    <rPh sb="6" eb="7">
      <t>ダイ</t>
    </rPh>
    <rPh sb="8" eb="9">
      <t>ゴウ</t>
    </rPh>
    <phoneticPr fontId="4"/>
  </si>
  <si>
    <t>　市税その他の本市に納めるべき料金等に滞納がないこと。</t>
    <rPh sb="1" eb="3">
      <t>シゼイ</t>
    </rPh>
    <rPh sb="5" eb="6">
      <t>タ</t>
    </rPh>
    <rPh sb="7" eb="9">
      <t>ホンシ</t>
    </rPh>
    <rPh sb="10" eb="11">
      <t>オサ</t>
    </rPh>
    <rPh sb="15" eb="17">
      <t>リョウキン</t>
    </rPh>
    <rPh sb="17" eb="18">
      <t>トウ</t>
    </rPh>
    <rPh sb="19" eb="21">
      <t>タイノウ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</si>
</sst>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ggge&quot;年&quot;m&quot;月&quot;d&quot;日&quot;;@"/>
    <numFmt numFmtId="177" formatCode="[$-411]ggge&quot;年&quot;m&quot;月&quot;d&quot;日&quot;;@"/>
    <numFmt numFmtId="178" formatCode="[DBNum3][$-411]ggge&quot;年&quot;m&quot;月&quot;d&quot;日&quot;;@"/>
    <numFmt numFmtId="179" formatCode="0&quot;台&quot;"/>
    <numFmt numFmtId="180" formatCode="0.0000"/>
    <numFmt numFmtId="181" formatCode="#,##0.0000;[Red]\-#,##0.0000"/>
    <numFmt numFmtId="182" formatCode="0&quot;者&quot;"/>
  </numFmts>
  <fonts count="19" x14ac:knownFonts="1">
    <font>
      <sz val="11"/>
      <color theme="1"/>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sz val="6"/>
      <name val="游ゴシック"/>
      <family val="2"/>
      <charset val="128"/>
      <scheme val="minor"/>
    </font>
    <font>
      <sz val="7"/>
      <name val="ＭＳ 明朝"/>
      <family val="1"/>
      <charset val="128"/>
    </font>
    <font>
      <sz val="11"/>
      <name val="ＭＳ Ｐゴシック"/>
      <family val="3"/>
      <charset val="128"/>
    </font>
    <font>
      <sz val="11"/>
      <name val="ＭＳ 明朝"/>
      <family val="1"/>
      <charset val="128"/>
    </font>
    <font>
      <sz val="11"/>
      <color rgb="FFFF0000"/>
      <name val="ＭＳ 明朝"/>
      <family val="1"/>
      <charset val="128"/>
    </font>
    <font>
      <sz val="11"/>
      <color rgb="FF000000"/>
      <name val="ＭＳ 明朝"/>
      <family val="1"/>
      <charset val="128"/>
    </font>
    <font>
      <sz val="11"/>
      <color theme="1"/>
      <name val="ＭＳ 明朝"/>
      <family val="1"/>
      <charset val="128"/>
    </font>
    <font>
      <b/>
      <sz val="11"/>
      <name val="ＭＳ 明朝"/>
      <family val="1"/>
      <charset val="128"/>
    </font>
    <font>
      <sz val="11"/>
      <color theme="1"/>
      <name val="游ゴシック Light"/>
      <family val="3"/>
      <charset val="128"/>
      <scheme val="major"/>
    </font>
    <font>
      <sz val="9"/>
      <color theme="1"/>
      <name val="游ゴシック"/>
      <family val="2"/>
      <charset val="128"/>
      <scheme val="minor"/>
    </font>
    <font>
      <sz val="9"/>
      <color theme="1"/>
      <name val="游ゴシック"/>
      <family val="3"/>
      <charset val="128"/>
      <scheme val="minor"/>
    </font>
    <font>
      <b/>
      <u/>
      <sz val="11"/>
      <name val="ＭＳ 明朝"/>
      <family val="1"/>
      <charset val="128"/>
    </font>
    <font>
      <b/>
      <sz val="11"/>
      <color theme="1"/>
      <name val="ＭＳ 明朝"/>
      <family val="1"/>
      <charset val="128"/>
    </font>
    <font>
      <sz val="11"/>
      <color rgb="FF000000"/>
      <name val="游ゴシック"/>
      <family val="3"/>
      <charset val="128"/>
      <scheme val="minor"/>
    </font>
    <font>
      <sz val="9"/>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6" fillId="0" borderId="0" applyFont="0" applyFill="0" applyBorder="0" applyAlignment="0" applyProtection="0"/>
  </cellStyleXfs>
  <cellXfs count="110">
    <xf numFmtId="0" fontId="0" fillId="0" borderId="0" xfId="0">
      <alignment vertical="center"/>
    </xf>
    <xf numFmtId="0" fontId="7" fillId="0" borderId="0" xfId="2" applyFont="1"/>
    <xf numFmtId="0" fontId="7" fillId="0" borderId="0" xfId="2" applyFont="1" applyAlignment="1">
      <alignment horizontal="left"/>
    </xf>
    <xf numFmtId="0" fontId="7" fillId="0" borderId="0" xfId="2" quotePrefix="1" applyFont="1" applyAlignment="1">
      <alignment horizontal="left"/>
    </xf>
    <xf numFmtId="0" fontId="7" fillId="0" borderId="0" xfId="2" quotePrefix="1" applyFont="1"/>
    <xf numFmtId="0" fontId="7" fillId="0" borderId="0" xfId="2" applyFont="1" applyAlignment="1">
      <alignment horizontal="distributed" vertical="center"/>
    </xf>
    <xf numFmtId="0" fontId="7" fillId="0" borderId="0" xfId="2" applyFont="1" applyAlignment="1">
      <alignment vertical="center"/>
    </xf>
    <xf numFmtId="0" fontId="7" fillId="0" borderId="0" xfId="2" quotePrefix="1" applyFont="1" applyAlignment="1">
      <alignment horizontal="left" vertical="center"/>
    </xf>
    <xf numFmtId="176" fontId="7" fillId="0" borderId="0" xfId="3" applyNumberFormat="1" applyFont="1" applyAlignment="1" applyProtection="1">
      <alignment horizontal="left" vertical="center"/>
    </xf>
    <xf numFmtId="177" fontId="7" fillId="0" borderId="0" xfId="2" applyNumberFormat="1" applyFont="1" applyAlignment="1">
      <alignment vertical="center"/>
    </xf>
    <xf numFmtId="0" fontId="7" fillId="0" borderId="0" xfId="2" applyFont="1" applyAlignment="1">
      <alignment horizontal="left" vertical="center"/>
    </xf>
    <xf numFmtId="0" fontId="7" fillId="0" borderId="0" xfId="2" applyFont="1" applyAlignment="1">
      <alignment horizontal="right" vertical="center"/>
    </xf>
    <xf numFmtId="0" fontId="7" fillId="0" borderId="0" xfId="2" applyFont="1" applyAlignment="1">
      <alignment horizontal="center"/>
    </xf>
    <xf numFmtId="0" fontId="7" fillId="0" borderId="0" xfId="3" applyNumberFormat="1" applyFont="1" applyAlignment="1" applyProtection="1"/>
    <xf numFmtId="0" fontId="7" fillId="0" borderId="0" xfId="2" applyFont="1" applyAlignment="1">
      <alignment vertical="center" wrapText="1" shrinkToFit="1"/>
    </xf>
    <xf numFmtId="0" fontId="7" fillId="0" borderId="0" xfId="2" applyFont="1" applyAlignment="1">
      <alignment vertical="center" shrinkToFit="1"/>
    </xf>
    <xf numFmtId="176" fontId="7" fillId="0" borderId="0" xfId="2" applyNumberFormat="1" applyFont="1" applyAlignme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left" vertical="center" indent="2"/>
    </xf>
    <xf numFmtId="0" fontId="10" fillId="0" borderId="0" xfId="0" applyFont="1" applyAlignment="1">
      <alignment horizontal="left" vertical="center"/>
    </xf>
    <xf numFmtId="38" fontId="7" fillId="0" borderId="1" xfId="1" applyFont="1" applyBorder="1" applyAlignment="1">
      <alignment vertical="center"/>
    </xf>
    <xf numFmtId="38" fontId="7" fillId="0" borderId="1" xfId="1" applyFont="1" applyBorder="1" applyAlignment="1">
      <alignment vertical="center" shrinkToFit="1"/>
    </xf>
    <xf numFmtId="38" fontId="7" fillId="0" borderId="1" xfId="1" applyFont="1" applyBorder="1" applyAlignment="1">
      <alignment horizontal="right" vertical="center"/>
    </xf>
    <xf numFmtId="38" fontId="7" fillId="0" borderId="1" xfId="1" applyFont="1" applyBorder="1" applyAlignment="1">
      <alignment vertical="center" wrapText="1" shrinkToFit="1"/>
    </xf>
    <xf numFmtId="0" fontId="7" fillId="0" borderId="1" xfId="2" quotePrefix="1" applyFont="1" applyBorder="1" applyAlignment="1">
      <alignment horizontal="center" vertical="center" wrapText="1" shrinkToFit="1"/>
    </xf>
    <xf numFmtId="0" fontId="0" fillId="0" borderId="0" xfId="0" applyAlignment="1">
      <alignment horizontal="left" vertical="center"/>
    </xf>
    <xf numFmtId="0" fontId="7" fillId="0" borderId="1" xfId="2" quotePrefix="1" applyFont="1" applyBorder="1" applyAlignment="1">
      <alignment horizontal="center" vertical="center"/>
    </xf>
    <xf numFmtId="0" fontId="7" fillId="4" borderId="1" xfId="2" quotePrefix="1" applyFont="1" applyFill="1" applyBorder="1" applyAlignment="1">
      <alignment vertical="center" wrapText="1"/>
    </xf>
    <xf numFmtId="0" fontId="7" fillId="4" borderId="0" xfId="2" applyFont="1" applyFill="1" applyAlignment="1">
      <alignment vertical="center"/>
      <extLst>
        <ext xmlns:xfpb="http://schemas.microsoft.com/office/spreadsheetml/2022/featurepropertybag" uri="{C7286773-470A-42A8-94C5-96B5CB345126}">
          <xfpb:xfComplement i="0"/>
        </ext>
      </extLst>
    </xf>
    <xf numFmtId="0" fontId="12" fillId="0" borderId="0" xfId="0" applyFont="1" applyAlignment="1">
      <alignment horizontal="left" vertical="center"/>
    </xf>
    <xf numFmtId="0" fontId="0" fillId="0" borderId="1" xfId="0"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58" fontId="0" fillId="4" borderId="1" xfId="0" quotePrefix="1" applyNumberFormat="1" applyFill="1" applyBorder="1" applyAlignment="1">
      <alignment horizontal="left" vertical="center"/>
    </xf>
    <xf numFmtId="0" fontId="7" fillId="0" borderId="4" xfId="2" quotePrefix="1" applyFont="1" applyBorder="1" applyAlignment="1">
      <alignment horizontal="center" vertical="center" wrapText="1" shrinkToFit="1"/>
    </xf>
    <xf numFmtId="0" fontId="7" fillId="0" borderId="0" xfId="2" applyFont="1" applyAlignment="1">
      <alignment horizontal="distributed"/>
    </xf>
    <xf numFmtId="0" fontId="7" fillId="3" borderId="1" xfId="2" quotePrefix="1" applyFont="1" applyFill="1" applyBorder="1" applyAlignment="1">
      <alignment horizontal="center" vertical="center" wrapText="1"/>
    </xf>
    <xf numFmtId="176" fontId="7" fillId="0" borderId="5" xfId="2" applyNumberFormat="1" applyFont="1" applyBorder="1" applyAlignment="1">
      <alignment vertical="center"/>
    </xf>
    <xf numFmtId="180" fontId="7" fillId="0" borderId="4" xfId="2" quotePrefix="1" applyNumberFormat="1" applyFont="1" applyBorder="1" applyAlignment="1">
      <alignment vertical="center" shrinkToFit="1"/>
    </xf>
    <xf numFmtId="0" fontId="7" fillId="2" borderId="0" xfId="2" applyFont="1" applyFill="1" applyAlignment="1">
      <alignment horizontal="center"/>
    </xf>
    <xf numFmtId="20" fontId="7" fillId="0" borderId="0" xfId="2" applyNumberFormat="1" applyFont="1"/>
    <xf numFmtId="0" fontId="7" fillId="0" borderId="0" xfId="2" applyFont="1" applyAlignment="1">
      <alignment horizontal="right"/>
    </xf>
    <xf numFmtId="177" fontId="7" fillId="0" borderId="0" xfId="2" applyNumberFormat="1" applyFont="1"/>
    <xf numFmtId="178" fontId="7" fillId="0" borderId="0" xfId="2" applyNumberFormat="1" applyFont="1"/>
    <xf numFmtId="49" fontId="7" fillId="0" borderId="0" xfId="2" applyNumberFormat="1" applyFont="1"/>
    <xf numFmtId="0" fontId="7" fillId="0" borderId="0" xfId="3" applyNumberFormat="1" applyFont="1" applyAlignment="1" applyProtection="1">
      <alignment horizontal="center"/>
    </xf>
    <xf numFmtId="0" fontId="7" fillId="0" borderId="0" xfId="2" quotePrefix="1" applyFont="1" applyAlignment="1">
      <alignment vertical="center"/>
    </xf>
    <xf numFmtId="0" fontId="10" fillId="0" borderId="0" xfId="0" quotePrefix="1" applyFont="1" applyAlignment="1">
      <alignment horizontal="left" vertical="center"/>
    </xf>
    <xf numFmtId="0" fontId="7" fillId="0" borderId="0" xfId="2" applyFont="1" applyAlignment="1">
      <alignment vertical="center" wrapText="1"/>
    </xf>
    <xf numFmtId="0" fontId="7" fillId="0" borderId="1" xfId="2" applyFont="1" applyBorder="1" applyAlignment="1">
      <alignment horizontal="center" vertical="center" wrapText="1"/>
    </xf>
    <xf numFmtId="0" fontId="7" fillId="0" borderId="0" xfId="2" quotePrefix="1" applyFont="1" applyAlignment="1">
      <alignment horizontal="right" vertical="center"/>
    </xf>
    <xf numFmtId="0" fontId="7" fillId="0" borderId="1" xfId="2" quotePrefix="1" applyFont="1" applyBorder="1" applyAlignment="1">
      <alignment horizontal="center" vertical="center" wrapText="1"/>
    </xf>
    <xf numFmtId="0" fontId="16" fillId="0" borderId="0" xfId="0" quotePrefix="1" applyFont="1">
      <alignment vertical="center"/>
    </xf>
    <xf numFmtId="0" fontId="16" fillId="0" borderId="0" xfId="0" applyFont="1">
      <alignment vertical="center"/>
    </xf>
    <xf numFmtId="0" fontId="7" fillId="4" borderId="2" xfId="2" applyFont="1" applyFill="1" applyBorder="1" applyAlignment="1">
      <alignment vertical="center"/>
      <extLst>
        <ext xmlns:xfpb="http://schemas.microsoft.com/office/spreadsheetml/2022/featurepropertybag" uri="{C7286773-470A-42A8-94C5-96B5CB345126}">
          <xfpb:xfComplement i="0"/>
        </ext>
      </extLst>
    </xf>
    <xf numFmtId="58" fontId="7" fillId="0" borderId="0" xfId="2" applyNumberFormat="1" applyFont="1" applyAlignment="1">
      <alignment horizontal="right" vertical="center"/>
    </xf>
    <xf numFmtId="176" fontId="7" fillId="0" borderId="0" xfId="2" applyNumberFormat="1" applyFont="1" applyAlignment="1">
      <alignment horizontal="right" vertical="center"/>
    </xf>
    <xf numFmtId="0" fontId="7" fillId="0" borderId="0" xfId="3" applyNumberFormat="1" applyFont="1" applyAlignment="1" applyProtection="1">
      <alignment vertical="center"/>
    </xf>
    <xf numFmtId="0" fontId="8" fillId="0" borderId="0" xfId="2" applyFont="1" applyAlignment="1">
      <alignment horizontal="center" vertical="center"/>
    </xf>
    <xf numFmtId="0" fontId="17" fillId="0" borderId="0" xfId="0" applyFont="1">
      <alignment vertical="center"/>
    </xf>
    <xf numFmtId="180" fontId="7" fillId="0" borderId="1" xfId="2" applyNumberFormat="1" applyFont="1" applyBorder="1" applyAlignment="1">
      <alignment vertical="center"/>
    </xf>
    <xf numFmtId="0" fontId="7" fillId="3" borderId="2" xfId="2" quotePrefix="1" applyFont="1" applyFill="1" applyBorder="1" applyAlignment="1">
      <alignment horizontal="center" vertical="center" wrapText="1"/>
    </xf>
    <xf numFmtId="181" fontId="7" fillId="0" borderId="1" xfId="1" applyNumberFormat="1" applyFont="1" applyBorder="1" applyAlignment="1">
      <alignment vertical="center"/>
    </xf>
    <xf numFmtId="182" fontId="7" fillId="5" borderId="1" xfId="1" applyNumberFormat="1" applyFont="1" applyFill="1" applyBorder="1" applyAlignment="1">
      <alignment vertical="center"/>
    </xf>
    <xf numFmtId="180" fontId="7" fillId="0" borderId="1" xfId="2" applyNumberFormat="1" applyFont="1" applyBorder="1" applyAlignment="1">
      <alignment vertical="center" shrinkToFit="1"/>
    </xf>
    <xf numFmtId="38" fontId="7" fillId="0" borderId="0" xfId="1" applyFont="1" applyAlignment="1" applyProtection="1">
      <alignment vertical="center"/>
    </xf>
    <xf numFmtId="179" fontId="7" fillId="0" borderId="2" xfId="2" applyNumberFormat="1" applyFont="1" applyBorder="1" applyAlignment="1">
      <alignment vertical="center"/>
    </xf>
    <xf numFmtId="179" fontId="7" fillId="0" borderId="2" xfId="2" applyNumberFormat="1" applyFont="1" applyBorder="1" applyAlignment="1">
      <alignment vertical="center" shrinkToFit="1"/>
    </xf>
    <xf numFmtId="179" fontId="7" fillId="0" borderId="2" xfId="2" applyNumberFormat="1" applyFont="1" applyBorder="1" applyAlignment="1">
      <alignment vertical="center" wrapText="1" shrinkToFit="1"/>
    </xf>
    <xf numFmtId="0" fontId="18" fillId="0" borderId="0" xfId="2" applyFont="1" applyAlignment="1">
      <alignment vertical="center"/>
    </xf>
    <xf numFmtId="181" fontId="7" fillId="0" borderId="1" xfId="1" applyNumberFormat="1" applyFont="1" applyBorder="1" applyAlignment="1">
      <alignment horizontal="right" vertical="center"/>
    </xf>
    <xf numFmtId="0" fontId="7" fillId="0" borderId="0" xfId="2" applyFont="1" applyAlignment="1">
      <alignment horizontal="left"/>
    </xf>
    <xf numFmtId="0" fontId="7" fillId="0" borderId="0" xfId="2" applyFont="1"/>
    <xf numFmtId="0" fontId="7" fillId="0" borderId="0" xfId="2" applyFont="1" applyAlignment="1">
      <alignment horizontal="left" vertical="center"/>
    </xf>
    <xf numFmtId="0" fontId="7" fillId="0" borderId="0" xfId="2" applyFont="1" applyAlignment="1">
      <alignment horizontal="left" wrapText="1"/>
    </xf>
    <xf numFmtId="0" fontId="7" fillId="0" borderId="1" xfId="2" applyFont="1" applyBorder="1" applyAlignment="1">
      <alignment horizontal="left" vertical="center" wrapText="1"/>
    </xf>
    <xf numFmtId="0" fontId="7" fillId="0" borderId="0" xfId="2" applyFont="1" applyAlignment="1">
      <alignment horizontal="center" vertical="center"/>
    </xf>
    <xf numFmtId="0" fontId="7" fillId="3" borderId="2" xfId="2" quotePrefix="1" applyFont="1" applyFill="1" applyBorder="1" applyAlignment="1">
      <alignment horizontal="center" vertical="center" wrapText="1"/>
    </xf>
    <xf numFmtId="0" fontId="7" fillId="3" borderId="8" xfId="2" quotePrefix="1" applyFont="1" applyFill="1" applyBorder="1" applyAlignment="1">
      <alignment horizontal="center" vertical="center" wrapText="1"/>
    </xf>
    <xf numFmtId="0" fontId="7" fillId="3" borderId="3" xfId="2" quotePrefix="1" applyFont="1" applyFill="1" applyBorder="1" applyAlignment="1">
      <alignment horizontal="center" vertical="center" wrapText="1"/>
    </xf>
    <xf numFmtId="0" fontId="7" fillId="3" borderId="10" xfId="2" quotePrefix="1" applyFont="1" applyFill="1" applyBorder="1" applyAlignment="1">
      <alignment horizontal="center" vertical="center"/>
    </xf>
    <xf numFmtId="0" fontId="7" fillId="3" borderId="7" xfId="2" quotePrefix="1" applyFont="1" applyFill="1" applyBorder="1" applyAlignment="1">
      <alignment horizontal="center" vertical="center"/>
    </xf>
    <xf numFmtId="0" fontId="7" fillId="3" borderId="9" xfId="2" quotePrefix="1" applyFont="1" applyFill="1" applyBorder="1" applyAlignment="1">
      <alignment horizontal="center" vertical="center"/>
    </xf>
    <xf numFmtId="0" fontId="7" fillId="3" borderId="6" xfId="2" quotePrefix="1" applyFont="1" applyFill="1" applyBorder="1" applyAlignment="1">
      <alignment horizontal="center" vertical="center"/>
    </xf>
    <xf numFmtId="38" fontId="3" fillId="0" borderId="0" xfId="1" applyFont="1" applyAlignment="1" applyProtection="1">
      <alignment horizontal="center" vertical="center"/>
    </xf>
    <xf numFmtId="176" fontId="7" fillId="0" borderId="2" xfId="2" applyNumberFormat="1" applyFont="1" applyBorder="1" applyAlignment="1">
      <alignment horizontal="center" vertical="center"/>
    </xf>
    <xf numFmtId="176" fontId="7" fillId="0" borderId="3" xfId="2" applyNumberFormat="1" applyFont="1" applyBorder="1" applyAlignment="1">
      <alignment horizontal="center" vertical="center"/>
    </xf>
    <xf numFmtId="0" fontId="7" fillId="0" borderId="0" xfId="2" applyFont="1" applyAlignment="1">
      <alignment horizontal="left" vertical="center" wrapText="1"/>
    </xf>
    <xf numFmtId="176" fontId="7" fillId="0" borderId="0" xfId="3" applyNumberFormat="1" applyFont="1" applyAlignment="1" applyProtection="1">
      <alignment horizontal="left" vertical="center"/>
    </xf>
    <xf numFmtId="0" fontId="7" fillId="0" borderId="1" xfId="2" applyFont="1" applyBorder="1" applyAlignment="1">
      <alignment horizontal="left" vertical="center"/>
    </xf>
    <xf numFmtId="0" fontId="7" fillId="4" borderId="2" xfId="2" quotePrefix="1" applyFont="1" applyFill="1" applyBorder="1" applyAlignment="1">
      <alignment horizontal="center" vertical="center" wrapText="1"/>
    </xf>
    <xf numFmtId="0" fontId="7" fillId="4" borderId="3" xfId="2" quotePrefix="1" applyFont="1" applyFill="1" applyBorder="1" applyAlignment="1">
      <alignment horizontal="center" vertical="center" wrapText="1"/>
    </xf>
    <xf numFmtId="0" fontId="7" fillId="0" borderId="0" xfId="2" applyFont="1" applyAlignment="1">
      <alignment horizontal="center"/>
    </xf>
    <xf numFmtId="0" fontId="7" fillId="0" borderId="2" xfId="2" quotePrefix="1" applyFont="1" applyBorder="1" applyAlignment="1">
      <alignment horizontal="center" vertical="center"/>
    </xf>
    <xf numFmtId="0" fontId="7" fillId="0" borderId="3" xfId="2" quotePrefix="1" applyFont="1" applyBorder="1" applyAlignment="1">
      <alignment horizontal="center" vertical="center"/>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0" fontId="10" fillId="4" borderId="2" xfId="0" applyFont="1" applyFill="1" applyBorder="1">
      <alignment vertical="center"/>
    </xf>
    <xf numFmtId="0" fontId="10" fillId="4" borderId="8" xfId="0" applyFont="1" applyFill="1" applyBorder="1">
      <alignment vertical="center"/>
    </xf>
    <xf numFmtId="0" fontId="10" fillId="4" borderId="3" xfId="0" applyFont="1" applyFill="1" applyBorder="1">
      <alignment vertical="center"/>
    </xf>
    <xf numFmtId="0" fontId="15" fillId="0" borderId="0" xfId="2" applyFont="1" applyAlignment="1">
      <alignment horizontal="center"/>
    </xf>
    <xf numFmtId="0" fontId="7" fillId="4" borderId="2" xfId="2" quotePrefix="1" applyFont="1" applyFill="1" applyBorder="1" applyAlignment="1">
      <alignment horizontal="right" vertical="center" wrapText="1"/>
    </xf>
    <xf numFmtId="0" fontId="7" fillId="4" borderId="8" xfId="2" quotePrefix="1" applyFont="1" applyFill="1" applyBorder="1" applyAlignment="1">
      <alignment horizontal="right" vertical="center" wrapText="1"/>
    </xf>
    <xf numFmtId="0" fontId="7" fillId="4" borderId="3" xfId="2" quotePrefix="1" applyFont="1" applyFill="1" applyBorder="1" applyAlignment="1">
      <alignment horizontal="right" vertical="center" wrapText="1"/>
    </xf>
    <xf numFmtId="0" fontId="10" fillId="4" borderId="8" xfId="0" applyFont="1" applyFill="1" applyBorder="1" applyAlignment="1">
      <alignment horizontal="left" vertical="center"/>
    </xf>
    <xf numFmtId="0" fontId="10" fillId="4" borderId="3" xfId="0" applyFont="1" applyFill="1" applyBorder="1" applyAlignment="1">
      <alignment horizontal="left" vertical="center"/>
    </xf>
    <xf numFmtId="0" fontId="10" fillId="0" borderId="2" xfId="0" applyFont="1" applyBorder="1" applyAlignment="1">
      <alignment horizontal="distributed" vertical="center" wrapText="1"/>
    </xf>
    <xf numFmtId="0" fontId="11" fillId="0" borderId="0" xfId="2" applyFont="1" applyAlignment="1">
      <alignment horizontal="center"/>
    </xf>
  </cellXfs>
  <cellStyles count="4">
    <cellStyle name="桁区切り" xfId="1" builtinId="6"/>
    <cellStyle name="桁区切り 2" xfId="3" xr:uid="{78DABE1B-EF76-4252-8CCB-7024AB5EDC94}"/>
    <cellStyle name="標準" xfId="0" builtinId="0"/>
    <cellStyle name="標準 2" xfId="2" xr:uid="{C859727A-7EB6-4233-B326-AF45BFC6E46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15</xdr:col>
      <xdr:colOff>35278</xdr:colOff>
      <xdr:row>28</xdr:row>
      <xdr:rowOff>141112</xdr:rowOff>
    </xdr:from>
    <xdr:to>
      <xdr:col>20</xdr:col>
      <xdr:colOff>564445</xdr:colOff>
      <xdr:row>29</xdr:row>
      <xdr:rowOff>475130</xdr:rowOff>
    </xdr:to>
    <xdr:sp macro="" textlink="">
      <xdr:nvSpPr>
        <xdr:cNvPr id="3" name="テキスト ボックス 2">
          <a:extLst>
            <a:ext uri="{FF2B5EF4-FFF2-40B4-BE49-F238E27FC236}">
              <a16:creationId xmlns:a16="http://schemas.microsoft.com/office/drawing/2014/main" id="{0FCAFA19-E037-2362-9BB7-A225021E5FF3}"/>
            </a:ext>
          </a:extLst>
        </xdr:cNvPr>
        <xdr:cNvSpPr txBox="1"/>
      </xdr:nvSpPr>
      <xdr:spPr>
        <a:xfrm>
          <a:off x="8022831" y="7250124"/>
          <a:ext cx="4186767" cy="898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（注意）淡路市で基本額及び加算額の</a:t>
          </a:r>
          <a:r>
            <a:rPr kumimoji="1" lang="ja-JP" altLang="ja-JP" sz="1100">
              <a:solidFill>
                <a:schemeClr val="dk1"/>
              </a:solidFill>
              <a:effectLst/>
              <a:latin typeface="+mn-lt"/>
              <a:ea typeface="+mn-ea"/>
              <a:cs typeface="+mn-cs"/>
            </a:rPr>
            <a:t>負担割合</a:t>
          </a:r>
          <a:r>
            <a:rPr kumimoji="1" lang="ja-JP" altLang="en-US" sz="1100">
              <a:solidFill>
                <a:schemeClr val="dk1"/>
              </a:solidFill>
              <a:effectLst/>
              <a:latin typeface="+mn-lt"/>
              <a:ea typeface="+mn-ea"/>
              <a:cs typeface="+mn-cs"/>
            </a:rPr>
            <a:t>を入力し自動計算を行いますので、数式を触らないでください。</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8</xdr:row>
      <xdr:rowOff>253999</xdr:rowOff>
    </xdr:from>
    <xdr:to>
      <xdr:col>13</xdr:col>
      <xdr:colOff>537633</xdr:colOff>
      <xdr:row>20</xdr:row>
      <xdr:rowOff>237067</xdr:rowOff>
    </xdr:to>
    <xdr:sp macro="" textlink="">
      <xdr:nvSpPr>
        <xdr:cNvPr id="2" name="テキスト ボックス 1">
          <a:extLst>
            <a:ext uri="{FF2B5EF4-FFF2-40B4-BE49-F238E27FC236}">
              <a16:creationId xmlns:a16="http://schemas.microsoft.com/office/drawing/2014/main" id="{82B7B2F7-0A7D-43ED-B9C1-76B12F6B33E1}"/>
            </a:ext>
          </a:extLst>
        </xdr:cNvPr>
        <xdr:cNvSpPr txBox="1"/>
      </xdr:nvSpPr>
      <xdr:spPr>
        <a:xfrm>
          <a:off x="6976533" y="2285999"/>
          <a:ext cx="4186767" cy="3031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（記載に当たっての注意）</a:t>
          </a:r>
          <a:endParaRPr kumimoji="1" lang="en-US" altLang="ja-JP" sz="1100"/>
        </a:p>
        <a:p>
          <a:r>
            <a:rPr kumimoji="0" lang="ja-JP" altLang="en-US" sz="1100">
              <a:effectLst/>
            </a:rPr>
            <a:t>（１）高速バス・路線バス</a:t>
          </a:r>
          <a:endParaRPr kumimoji="0" lang="en-US" altLang="ja-JP" sz="1100">
            <a:effectLst/>
          </a:endParaRPr>
        </a:p>
        <a:p>
          <a:r>
            <a:rPr kumimoji="0"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当該事業計画に記載された洲本市、南あわじ市又は淡路市の区域内に存する路線に配置されたその事業の用に供する事業用自動車等</a:t>
          </a:r>
          <a:r>
            <a:rPr lang="ja-JP" altLang="en-US" sz="1100">
              <a:solidFill>
                <a:schemeClr val="dk1"/>
              </a:solidFill>
              <a:effectLst/>
              <a:latin typeface="+mn-lt"/>
              <a:ea typeface="+mn-ea"/>
              <a:cs typeface="+mn-cs"/>
            </a:rPr>
            <a:t>について、左記の表に記載ください。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（２）貸切バス</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当該事業計画に記載された</a:t>
          </a:r>
          <a:r>
            <a:rPr lang="ja-JP" altLang="en-US" sz="1100">
              <a:solidFill>
                <a:schemeClr val="dk1"/>
              </a:solidFill>
              <a:effectLst/>
              <a:latin typeface="+mn-lt"/>
              <a:ea typeface="+mn-ea"/>
              <a:cs typeface="+mn-cs"/>
            </a:rPr>
            <a:t>淡路</a:t>
          </a:r>
          <a:r>
            <a:rPr lang="ja-JP" altLang="ja-JP" sz="1100">
              <a:solidFill>
                <a:schemeClr val="dk1"/>
              </a:solidFill>
              <a:effectLst/>
              <a:latin typeface="+mn-lt"/>
              <a:ea typeface="+mn-ea"/>
              <a:cs typeface="+mn-cs"/>
            </a:rPr>
            <a:t>市の区域内に存する営業所に配置されたその事業の用に供する事業用自動車等について、左記の表に記載ください。</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高速バス・路線バス</a:t>
          </a:r>
          <a:r>
            <a:rPr lang="ja-JP" altLang="en-US" sz="1100">
              <a:solidFill>
                <a:schemeClr val="dk1"/>
              </a:solidFill>
              <a:effectLst/>
              <a:latin typeface="+mn-lt"/>
              <a:ea typeface="+mn-ea"/>
              <a:cs typeface="+mn-cs"/>
            </a:rPr>
            <a:t>のように、洲本市又は</a:t>
          </a:r>
          <a:r>
            <a:rPr lang="ja-JP" altLang="ja-JP" sz="1100">
              <a:solidFill>
                <a:schemeClr val="dk1"/>
              </a:solidFill>
              <a:effectLst/>
              <a:latin typeface="+mn-lt"/>
              <a:ea typeface="+mn-ea"/>
              <a:cs typeface="+mn-cs"/>
            </a:rPr>
            <a:t>南あわじ市の区域内に存する営業所に配置されたその事業の用に供する事業用自動車等</a:t>
          </a:r>
          <a:r>
            <a:rPr lang="ja-JP" altLang="en-US" sz="1100">
              <a:solidFill>
                <a:schemeClr val="dk1"/>
              </a:solidFill>
              <a:effectLst/>
              <a:latin typeface="+mn-lt"/>
              <a:ea typeface="+mn-ea"/>
              <a:cs typeface="+mn-cs"/>
            </a:rPr>
            <a:t>は、記載しないでください。）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564173</xdr:colOff>
      <xdr:row>8</xdr:row>
      <xdr:rowOff>168519</xdr:rowOff>
    </xdr:from>
    <xdr:to>
      <xdr:col>18</xdr:col>
      <xdr:colOff>833039</xdr:colOff>
      <xdr:row>14</xdr:row>
      <xdr:rowOff>166702</xdr:rowOff>
    </xdr:to>
    <xdr:sp macro="" textlink="">
      <xdr:nvSpPr>
        <xdr:cNvPr id="2" name="テキスト ボックス 1">
          <a:extLst>
            <a:ext uri="{FF2B5EF4-FFF2-40B4-BE49-F238E27FC236}">
              <a16:creationId xmlns:a16="http://schemas.microsoft.com/office/drawing/2014/main" id="{B877BB18-958A-49C9-AED8-6B2E0B7FA2C0}"/>
            </a:ext>
          </a:extLst>
        </xdr:cNvPr>
        <xdr:cNvSpPr txBox="1"/>
      </xdr:nvSpPr>
      <xdr:spPr>
        <a:xfrm>
          <a:off x="6616211" y="1839057"/>
          <a:ext cx="4166790" cy="1009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（記載に当たっての注意）</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押印が必要になりますので、必ず原本を当課まで送付ください。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lg24-fs01\&#20225;&#30011;&#35506;&#65288;&#26032;&#65289;\&#25919;&#31574;&#35519;&#25972;&#20418;&#12304;H30&#36215;&#12305;\&#9733;&#24460;&#25588;&#21517;&#32681;&#20351;&#29992;&#38306;&#20418;\R7\R7&#24460;&#25588;&#21517;&#32681;&#65288;&#19968;&#35239;&#12289;&#36890;&#30693;&#26360;&#65289;.xls" TargetMode="External"/><Relationship Id="rId1" Type="http://schemas.openxmlformats.org/officeDocument/2006/relationships/externalLinkPath" Target="file:///\\Slg24-fs01\&#20225;&#30011;&#35506;&#65288;&#26032;&#65289;\&#25919;&#31574;&#35519;&#25972;&#20418;&#12304;H30&#36215;&#12305;\&#9733;&#24460;&#25588;&#21517;&#32681;&#20351;&#29992;&#38306;&#20418;\R7\R7&#24460;&#25588;&#21517;&#32681;&#65288;&#19968;&#35239;&#12289;&#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後援名義一覧"/>
      <sheetName val="承認通知書"/>
      <sheetName val="職務代理期間"/>
      <sheetName val="起案書（部長専決)"/>
      <sheetName val="起案書（市長決裁）"/>
    </sheetNames>
    <sheetDataSet>
      <sheetData sheetId="0">
        <row r="1">
          <cell r="A1" t="str">
            <v>No</v>
          </cell>
          <cell r="B1" t="str">
            <v>文書番号</v>
          </cell>
          <cell r="C1" t="str">
            <v>申請月日</v>
          </cell>
          <cell r="D1" t="str">
            <v>受付月日</v>
          </cell>
          <cell r="E1" t="str">
            <v>承認通知日</v>
          </cell>
          <cell r="F1" t="str">
            <v>相手方①</v>
          </cell>
          <cell r="G1" t="str">
            <v>相手方②</v>
          </cell>
          <cell r="H1" t="str">
            <v>事業名①</v>
          </cell>
          <cell r="I1" t="str">
            <v>事業名②</v>
          </cell>
          <cell r="J1" t="str">
            <v>事業名③</v>
          </cell>
          <cell r="K1" t="str">
            <v>名義使用期間（始期）</v>
          </cell>
          <cell r="L1" t="str">
            <v>名義使用期間（終期）</v>
          </cell>
          <cell r="M1" t="str">
            <v>市長賞の内容</v>
          </cell>
          <cell r="N1" t="str">
            <v>実施報告日（受理日）</v>
          </cell>
        </row>
        <row r="2">
          <cell r="A2">
            <v>1</v>
          </cell>
          <cell r="B2" t="str">
            <v>洲企第31号の2</v>
          </cell>
          <cell r="C2" t="str">
            <v>令和7年4月8日</v>
          </cell>
          <cell r="D2" t="str">
            <v>令和7年4月8日</v>
          </cell>
          <cell r="E2" t="str">
            <v>令和７年４月８日</v>
          </cell>
          <cell r="F2" t="str">
            <v>一般財団法人淡路島くにうみ協会</v>
          </cell>
          <cell r="G2" t="str">
            <v>理事長　石村　健</v>
          </cell>
          <cell r="H2" t="str">
            <v>第17回永田青嵐顕彰全国俳句大会</v>
          </cell>
          <cell r="K2" t="str">
            <v>令和７年４月８日</v>
          </cell>
          <cell r="L2" t="str">
            <v>令和８年３月１日</v>
          </cell>
          <cell r="M2" t="str">
            <v>賞状1枚</v>
          </cell>
        </row>
        <row r="3">
          <cell r="A3">
            <v>2</v>
          </cell>
          <cell r="B3" t="str">
            <v>洲企第44号の2</v>
          </cell>
          <cell r="C3" t="str">
            <v>令和7年4月11日</v>
          </cell>
          <cell r="D3" t="str">
            <v>令和7年4月11日</v>
          </cell>
          <cell r="E3" t="str">
            <v>令和７年４月２１日</v>
          </cell>
          <cell r="F3" t="str">
            <v>神戸新聞社淡路総局</v>
          </cell>
          <cell r="G3" t="str">
            <v>小西　博美</v>
          </cell>
          <cell r="H3" t="str">
            <v>令和７年金婚夫婦祝福式典</v>
          </cell>
          <cell r="K3" t="str">
            <v>令和７年４月２１日</v>
          </cell>
          <cell r="L3">
            <v>45802</v>
          </cell>
          <cell r="M3" t="str">
            <v>無し</v>
          </cell>
        </row>
        <row r="4">
          <cell r="A4">
            <v>3</v>
          </cell>
          <cell r="B4" t="str">
            <v>洲企第49号の2</v>
          </cell>
          <cell r="C4" t="str">
            <v>令和7年4月11日</v>
          </cell>
          <cell r="D4" t="str">
            <v>令和7年4月14日</v>
          </cell>
          <cell r="E4" t="str">
            <v>令和７年４月２１日</v>
          </cell>
          <cell r="F4" t="str">
            <v>株式会社ＭｅｔａＨｅｒｏｅｓ</v>
          </cell>
          <cell r="G4" t="str">
            <v>代表取締役　松石　和俊</v>
          </cell>
          <cell r="H4" t="str">
            <v>大阪・関西万博「メタバース（ＸＲ）／ＡＩアワード」＆「防災万博」</v>
          </cell>
          <cell r="K4" t="str">
            <v>令和７年４月２１日</v>
          </cell>
          <cell r="L4" t="str">
            <v>令和７年５月２８日</v>
          </cell>
          <cell r="M4" t="str">
            <v>無し</v>
          </cell>
        </row>
        <row r="5">
          <cell r="A5">
            <v>4</v>
          </cell>
          <cell r="B5" t="str">
            <v>洲企第50号の2</v>
          </cell>
          <cell r="C5" t="str">
            <v>令和7年4月10日</v>
          </cell>
          <cell r="D5" t="str">
            <v>令和7年4月14日</v>
          </cell>
          <cell r="E5" t="str">
            <v>令和７年４月２１日</v>
          </cell>
          <cell r="F5" t="str">
            <v>一般財団法人淡路島くにうみ協会</v>
          </cell>
          <cell r="G5" t="str">
            <v>理事長　石村　健</v>
          </cell>
          <cell r="H5" t="str">
            <v>令和７年度淡路島くにうみ講座</v>
          </cell>
          <cell r="K5" t="str">
            <v>令和７年４月２１日</v>
          </cell>
          <cell r="L5" t="str">
            <v>令和８年３月３１日</v>
          </cell>
          <cell r="M5" t="str">
            <v>無し</v>
          </cell>
        </row>
        <row r="6">
          <cell r="A6">
            <v>5</v>
          </cell>
          <cell r="B6" t="str">
            <v>洲企第64号の2</v>
          </cell>
          <cell r="C6" t="str">
            <v>令和7年4月21日</v>
          </cell>
          <cell r="D6" t="str">
            <v>令和7年4月21日</v>
          </cell>
          <cell r="E6" t="str">
            <v>令和７年４月２３日</v>
          </cell>
          <cell r="F6" t="str">
            <v>遊楽食房</v>
          </cell>
          <cell r="G6" t="str">
            <v>対馬　美智子</v>
          </cell>
          <cell r="H6" t="str">
            <v>めぐりフェスNo.003</v>
          </cell>
          <cell r="K6" t="str">
            <v>令和７年４月２３日</v>
          </cell>
          <cell r="L6" t="str">
            <v>令和７年６月２２日</v>
          </cell>
          <cell r="M6" t="str">
            <v>無し</v>
          </cell>
        </row>
        <row r="7">
          <cell r="A7">
            <v>6</v>
          </cell>
          <cell r="B7" t="str">
            <v>洲企第61号の2</v>
          </cell>
          <cell r="C7" t="str">
            <v>令和7年4月17日</v>
          </cell>
          <cell r="D7" t="str">
            <v>令和7年4月21日</v>
          </cell>
          <cell r="E7" t="str">
            <v>令和７年４月２５日</v>
          </cell>
          <cell r="F7" t="str">
            <v>アワジオペラカンパニー</v>
          </cell>
          <cell r="G7" t="str">
            <v>藤井　泰子</v>
          </cell>
          <cell r="H7" t="str">
            <v>オペラ《カルメン》ハイライト原語上演</v>
          </cell>
          <cell r="K7" t="str">
            <v>令和７年４月２５日</v>
          </cell>
          <cell r="L7" t="str">
            <v>令和７年９月１４日</v>
          </cell>
          <cell r="M7" t="str">
            <v>無し</v>
          </cell>
        </row>
        <row r="8">
          <cell r="A8">
            <v>7</v>
          </cell>
          <cell r="B8" t="str">
            <v>洲企第71号の2</v>
          </cell>
          <cell r="C8" t="str">
            <v>令和7年4月18日</v>
          </cell>
          <cell r="D8" t="str">
            <v>令和7年4月25日</v>
          </cell>
          <cell r="E8" t="str">
            <v>令和７年５月２日</v>
          </cell>
          <cell r="F8" t="str">
            <v>深日港活性化イベント実行委員会</v>
          </cell>
          <cell r="G8" t="str">
            <v>実行委員長　岬町長　田代　堯</v>
          </cell>
          <cell r="H8" t="str">
            <v>第12回深日港活性化イベント深日港フェスティバル</v>
          </cell>
          <cell r="K8" t="str">
            <v>令和７年５月２日</v>
          </cell>
          <cell r="L8">
            <v>45837</v>
          </cell>
          <cell r="M8" t="str">
            <v>無し</v>
          </cell>
        </row>
        <row r="9">
          <cell r="A9">
            <v>8</v>
          </cell>
          <cell r="B9" t="str">
            <v>洲企第72号の2</v>
          </cell>
          <cell r="C9" t="str">
            <v>令和7年4月23日</v>
          </cell>
          <cell r="D9" t="str">
            <v>令和7年4月28日</v>
          </cell>
          <cell r="E9" t="str">
            <v>令和７年５月８日</v>
          </cell>
          <cell r="F9" t="str">
            <v>兵庫県社会福祉協議会</v>
          </cell>
          <cell r="G9" t="str">
            <v>会長　入江　武信</v>
          </cell>
          <cell r="H9" t="str">
            <v>令和７年度　福祉の就職説明会</v>
          </cell>
          <cell r="K9" t="str">
            <v>令和７年５月８日</v>
          </cell>
          <cell r="L9">
            <v>45871</v>
          </cell>
          <cell r="M9" t="str">
            <v>無し</v>
          </cell>
        </row>
        <row r="10">
          <cell r="A10">
            <v>9</v>
          </cell>
          <cell r="B10" t="str">
            <v>洲企第81号の2</v>
          </cell>
          <cell r="C10" t="str">
            <v>令和7年4月28日</v>
          </cell>
          <cell r="D10" t="str">
            <v>令和7年5月1日</v>
          </cell>
          <cell r="E10" t="str">
            <v>令和７年５月８日</v>
          </cell>
          <cell r="F10" t="str">
            <v>淡路地域人材確保協議会</v>
          </cell>
          <cell r="G10" t="str">
            <v>会長　三津　久直</v>
          </cell>
          <cell r="H10" t="str">
            <v>令和８年３月新規学校卒業予定者を対象とする「求人申込要領説明会」</v>
          </cell>
          <cell r="K10" t="str">
            <v>令和７年５月８日</v>
          </cell>
          <cell r="L10">
            <v>45799</v>
          </cell>
          <cell r="M10" t="str">
            <v>無し</v>
          </cell>
        </row>
        <row r="11">
          <cell r="A11">
            <v>10</v>
          </cell>
          <cell r="B11" t="str">
            <v>洲企第96号の2</v>
          </cell>
          <cell r="C11" t="str">
            <v>令和7年5月13日</v>
          </cell>
          <cell r="D11" t="str">
            <v>令和7年5月13日</v>
          </cell>
          <cell r="E11" t="str">
            <v>令和７年５月１６日</v>
          </cell>
          <cell r="F11" t="str">
            <v>洲本商工会議所青年部</v>
          </cell>
          <cell r="G11" t="str">
            <v>会長　川端　晋也</v>
          </cell>
          <cell r="H11" t="str">
            <v>第７回ジュニアエコノミーカレッジinすもと</v>
          </cell>
          <cell r="K11" t="str">
            <v>令和７年５月１６日</v>
          </cell>
          <cell r="L11">
            <v>46022</v>
          </cell>
          <cell r="M11" t="str">
            <v>無し</v>
          </cell>
        </row>
        <row r="12">
          <cell r="A12">
            <v>11</v>
          </cell>
          <cell r="B12" t="str">
            <v>洲企第98号の2</v>
          </cell>
          <cell r="C12" t="str">
            <v>令和7年5月9日</v>
          </cell>
          <cell r="D12" t="str">
            <v>令和7年5月13日</v>
          </cell>
          <cell r="E12" t="str">
            <v>令和７年５月１６日</v>
          </cell>
          <cell r="F12" t="str">
            <v>全国Ｂ型肝炎訴訟大阪原告団・弁護団</v>
          </cell>
          <cell r="G12" t="str">
            <v>長野　真一郎</v>
          </cell>
          <cell r="H12" t="str">
            <v>～幼少時の集団予防接種による～</v>
          </cell>
          <cell r="I12" t="str">
            <v>Ｂ型肝炎被害者救済のための無料相談・説明会</v>
          </cell>
          <cell r="K12" t="str">
            <v>令和７年５月１６日</v>
          </cell>
          <cell r="L12">
            <v>45857</v>
          </cell>
          <cell r="M12" t="str">
            <v>無し</v>
          </cell>
        </row>
        <row r="13">
          <cell r="A13">
            <v>12</v>
          </cell>
          <cell r="B13" t="str">
            <v>洲企第99号の2</v>
          </cell>
          <cell r="C13" t="str">
            <v>令和7年5月13日</v>
          </cell>
          <cell r="D13" t="str">
            <v>令和7年5月14日</v>
          </cell>
          <cell r="E13" t="str">
            <v>令和７年５月１６日</v>
          </cell>
          <cell r="F13" t="str">
            <v>淡路柔道協会</v>
          </cell>
          <cell r="G13" t="str">
            <v>小寺　義章</v>
          </cell>
          <cell r="H13" t="str">
            <v>第４５回　全淡少年柔道大会</v>
          </cell>
          <cell r="K13" t="str">
            <v>令和７年５月１６日</v>
          </cell>
          <cell r="L13">
            <v>45830</v>
          </cell>
          <cell r="M13" t="str">
            <v>無し</v>
          </cell>
        </row>
        <row r="14">
          <cell r="A14">
            <v>13</v>
          </cell>
          <cell r="B14" t="str">
            <v>洲企第100号の2</v>
          </cell>
          <cell r="C14" t="str">
            <v>令和7年5月14日</v>
          </cell>
          <cell r="D14" t="str">
            <v>令和7年5月14日</v>
          </cell>
          <cell r="E14" t="str">
            <v>令和７年５月１６日</v>
          </cell>
          <cell r="F14" t="str">
            <v>Bluebaton&amp;Safety実行委員会</v>
          </cell>
          <cell r="G14" t="str">
            <v>高垣　周平</v>
          </cell>
          <cell r="H14" t="str">
            <v>海の危険を学ぼう！浮き浮きライフジャケット体験×ウォーターパーク体験</v>
          </cell>
          <cell r="K14" t="str">
            <v>令和７年５月１６日</v>
          </cell>
          <cell r="L14">
            <v>45862</v>
          </cell>
          <cell r="M14" t="str">
            <v>無し</v>
          </cell>
        </row>
        <row r="15">
          <cell r="A15">
            <v>14</v>
          </cell>
          <cell r="B15" t="str">
            <v>洲企第103号の2</v>
          </cell>
          <cell r="C15" t="str">
            <v>令和7年5月14日</v>
          </cell>
          <cell r="D15" t="str">
            <v>令和7年5月15日</v>
          </cell>
          <cell r="E15" t="str">
            <v>令和７年５月１６日</v>
          </cell>
          <cell r="F15" t="str">
            <v>産経新聞社</v>
          </cell>
          <cell r="G15" t="str">
            <v>正論調査室長　堀　洋</v>
          </cell>
          <cell r="H15" t="str">
            <v>第２６９回全国縦断「正論」洲本講演会</v>
          </cell>
          <cell r="K15" t="str">
            <v>令和７年５月１６日</v>
          </cell>
          <cell r="L15" t="str">
            <v>令和７年７月１７日</v>
          </cell>
          <cell r="M15" t="str">
            <v>無し</v>
          </cell>
        </row>
        <row r="16">
          <cell r="A16">
            <v>15</v>
          </cell>
          <cell r="B16" t="str">
            <v>洲企第108号の2</v>
          </cell>
          <cell r="C16" t="str">
            <v>令和7年5月15日</v>
          </cell>
          <cell r="D16" t="str">
            <v>令和7年5月16日</v>
          </cell>
          <cell r="E16" t="str">
            <v>令和７年５月２１日</v>
          </cell>
          <cell r="F16" t="str">
            <v>淡路人形浄瑠璃特別公演実行委員会</v>
          </cell>
          <cell r="G16" t="str">
            <v>委員長　川井　史彦</v>
          </cell>
          <cell r="H16" t="str">
            <v>～人形浄瑠璃街道推進事業～</v>
          </cell>
          <cell r="I16" t="str">
            <v>令和７年度淡路人形浄瑠璃特別公演</v>
          </cell>
          <cell r="K16" t="str">
            <v>令和７年５月２１日</v>
          </cell>
          <cell r="L16" t="str">
            <v>令和７年１０月４日</v>
          </cell>
          <cell r="M16" t="str">
            <v>無し</v>
          </cell>
        </row>
        <row r="17">
          <cell r="A17">
            <v>16</v>
          </cell>
          <cell r="B17" t="str">
            <v>洲企第156号の2</v>
          </cell>
          <cell r="C17" t="str">
            <v>令和7年5月19日</v>
          </cell>
          <cell r="D17" t="str">
            <v>令和7年5月26日</v>
          </cell>
          <cell r="E17" t="str">
            <v>令和７年５月３０日</v>
          </cell>
          <cell r="F17" t="str">
            <v>MOA美術館淡路島児童作品展実行委員会</v>
          </cell>
          <cell r="G17" t="str">
            <v>実行委員長　織田　裕行</v>
          </cell>
          <cell r="H17" t="str">
            <v>MOA美術館淡路島児童作品展</v>
          </cell>
          <cell r="K17" t="str">
            <v>令和７年５月３０日</v>
          </cell>
          <cell r="L17">
            <v>45949</v>
          </cell>
          <cell r="M17" t="str">
            <v>無し</v>
          </cell>
        </row>
        <row r="18">
          <cell r="A18">
            <v>17</v>
          </cell>
          <cell r="B18" t="str">
            <v>洲企第157号の2</v>
          </cell>
          <cell r="C18" t="str">
            <v>令和7年5月26日</v>
          </cell>
          <cell r="D18" t="str">
            <v>令和7年5月26日</v>
          </cell>
          <cell r="E18" t="str">
            <v>令和７年５月３０日</v>
          </cell>
          <cell r="F18" t="str">
            <v>淡路島公園楽しもう会</v>
          </cell>
          <cell r="G18" t="str">
            <v>会長　山本　正彦</v>
          </cell>
          <cell r="H18" t="str">
            <v>淡路島☆自然でつながる仲間たち展</v>
          </cell>
          <cell r="K18" t="str">
            <v>令和７年５月３０日</v>
          </cell>
          <cell r="L18" t="str">
            <v>令和７年７月２６日</v>
          </cell>
          <cell r="M18" t="str">
            <v>無し</v>
          </cell>
        </row>
        <row r="19">
          <cell r="A19">
            <v>18</v>
          </cell>
          <cell r="B19" t="str">
            <v>洲企第162号の2</v>
          </cell>
          <cell r="C19" t="str">
            <v>令和7年5月27日</v>
          </cell>
          <cell r="D19" t="str">
            <v>令和7年5月27日</v>
          </cell>
          <cell r="E19" t="str">
            <v>令和７年５月３０日</v>
          </cell>
          <cell r="F19" t="str">
            <v>森のようちえん　まんまる</v>
          </cell>
          <cell r="G19" t="str">
            <v>佐藤　明希</v>
          </cell>
          <cell r="H19" t="str">
            <v>つながる　ひろがる　まんまるの和・話・環</v>
          </cell>
          <cell r="K19" t="str">
            <v>令和７年５月３０日</v>
          </cell>
          <cell r="L19">
            <v>45928</v>
          </cell>
          <cell r="M19" t="str">
            <v>無し</v>
          </cell>
        </row>
        <row r="20">
          <cell r="A20">
            <v>19</v>
          </cell>
          <cell r="B20" t="str">
            <v>洲企第164号の2</v>
          </cell>
          <cell r="C20" t="str">
            <v>令和7年5月26日</v>
          </cell>
          <cell r="D20" t="str">
            <v>令和7年5月28日</v>
          </cell>
          <cell r="E20" t="str">
            <v>令和７年６月４日</v>
          </cell>
          <cell r="F20" t="str">
            <v>アジア国際子ども映画祭南あわじ市実行委員会</v>
          </cell>
          <cell r="G20" t="str">
            <v>委員長　青木　京</v>
          </cell>
          <cell r="H20" t="str">
            <v>南あわじ市子ども映画祭</v>
          </cell>
          <cell r="K20" t="str">
            <v>令和７年６月４日</v>
          </cell>
          <cell r="L20">
            <v>45927</v>
          </cell>
          <cell r="M20" t="str">
            <v>無し</v>
          </cell>
        </row>
        <row r="21">
          <cell r="A21">
            <v>20</v>
          </cell>
          <cell r="B21" t="str">
            <v>洲企第165号の2</v>
          </cell>
          <cell r="C21" t="str">
            <v>令和7年5月28日</v>
          </cell>
          <cell r="D21" t="str">
            <v>令和7年5月28日</v>
          </cell>
          <cell r="E21" t="str">
            <v>令和７年６月４日</v>
          </cell>
          <cell r="F21" t="str">
            <v>鶴澤友球会</v>
          </cell>
          <cell r="G21" t="str">
            <v>会長　古川　千景</v>
          </cell>
          <cell r="H21" t="str">
            <v>第１２回　浄瑠璃研鑽会</v>
          </cell>
          <cell r="K21" t="str">
            <v>令和７年６月４日</v>
          </cell>
          <cell r="L21">
            <v>45844</v>
          </cell>
          <cell r="M21" t="str">
            <v>無し</v>
          </cell>
        </row>
        <row r="22">
          <cell r="A22">
            <v>21</v>
          </cell>
          <cell r="B22" t="str">
            <v>洲企第172号の2</v>
          </cell>
          <cell r="C22" t="str">
            <v>令和7年5月30日</v>
          </cell>
          <cell r="D22" t="str">
            <v>令和7年5月30日</v>
          </cell>
          <cell r="E22" t="str">
            <v>令和７年６月５日</v>
          </cell>
          <cell r="F22" t="str">
            <v>神戸新聞社 事業局</v>
          </cell>
          <cell r="G22" t="str">
            <v>文化・スポーツ事業部長　友田　寛</v>
          </cell>
          <cell r="H22" t="str">
            <v>第２３回淡路ジュニアサッカーフェスタイン五色</v>
          </cell>
          <cell r="K22" t="str">
            <v>令和７年６月５日</v>
          </cell>
          <cell r="L22">
            <v>45858</v>
          </cell>
          <cell r="M22" t="str">
            <v>無し</v>
          </cell>
        </row>
        <row r="23">
          <cell r="A23">
            <v>22</v>
          </cell>
          <cell r="B23" t="str">
            <v>洲企第191号の2</v>
          </cell>
          <cell r="C23" t="str">
            <v>令和7年6月4日</v>
          </cell>
          <cell r="D23" t="str">
            <v>令和7年6月4日</v>
          </cell>
          <cell r="E23" t="str">
            <v>令和７年６月５日</v>
          </cell>
          <cell r="F23" t="str">
            <v>Awaji Art Circus　実行委員会</v>
          </cell>
          <cell r="G23" t="str">
            <v>理事長　守本　憲弘</v>
          </cell>
          <cell r="H23" t="str">
            <v>Awaji Art Circus 2025</v>
          </cell>
          <cell r="K23" t="str">
            <v>令和７年６月５日</v>
          </cell>
          <cell r="L23">
            <v>45956</v>
          </cell>
          <cell r="M23" t="str">
            <v>無し</v>
          </cell>
        </row>
        <row r="24">
          <cell r="A24">
            <v>23</v>
          </cell>
          <cell r="B24" t="str">
            <v>洲企第202号の2</v>
          </cell>
          <cell r="C24" t="str">
            <v>令和7年6月5日</v>
          </cell>
          <cell r="D24" t="str">
            <v>令和7年6月6日</v>
          </cell>
          <cell r="E24" t="str">
            <v>令和７年６月１０日</v>
          </cell>
          <cell r="F24" t="str">
            <v>松竹株式会社　南座</v>
          </cell>
          <cell r="G24" t="str">
            <v>小林　雄次郎</v>
          </cell>
          <cell r="H24" t="str">
            <v>わが歌ブギウギ－笠置シヅ子物語－</v>
          </cell>
          <cell r="K24" t="str">
            <v>令和７年６月１０日</v>
          </cell>
          <cell r="L24">
            <v>46054</v>
          </cell>
          <cell r="M24" t="str">
            <v>無し</v>
          </cell>
        </row>
        <row r="25">
          <cell r="A25">
            <v>24</v>
          </cell>
          <cell r="B25" t="str">
            <v>洲企第214号の2</v>
          </cell>
          <cell r="C25" t="str">
            <v>令和7年6月5日</v>
          </cell>
          <cell r="D25" t="str">
            <v>令和7年6月6日</v>
          </cell>
          <cell r="E25" t="str">
            <v>令和７年６月９日</v>
          </cell>
          <cell r="F25" t="str">
            <v>洲本川レガッタ実行委員会</v>
          </cell>
          <cell r="G25" t="str">
            <v>委員長　原　一雅</v>
          </cell>
          <cell r="H25" t="str">
            <v>洲本川レガッタ 2025</v>
          </cell>
          <cell r="K25" t="str">
            <v>令和７年６月９日</v>
          </cell>
          <cell r="L25">
            <v>45914</v>
          </cell>
          <cell r="M25" t="str">
            <v>無し</v>
          </cell>
        </row>
        <row r="26">
          <cell r="A26">
            <v>25</v>
          </cell>
          <cell r="B26" t="str">
            <v>洲企第217号の2</v>
          </cell>
          <cell r="C26" t="str">
            <v>令和7年6月9日</v>
          </cell>
          <cell r="D26" t="str">
            <v>令和7年6月11日</v>
          </cell>
          <cell r="E26" t="str">
            <v>令和７年６月１８日</v>
          </cell>
          <cell r="F26" t="str">
            <v>淡路島ちどり隊</v>
          </cell>
          <cell r="G26" t="str">
            <v>副代表　高木　恵美</v>
          </cell>
          <cell r="H26" t="str">
            <v>あわじ子ども未来アクション　2025年度プログラム</v>
          </cell>
          <cell r="K26" t="str">
            <v>令和７年６月１８日</v>
          </cell>
          <cell r="L26">
            <v>46033</v>
          </cell>
          <cell r="M26" t="str">
            <v>無し</v>
          </cell>
        </row>
        <row r="27">
          <cell r="A27">
            <v>26</v>
          </cell>
          <cell r="B27" t="str">
            <v>洲企第218号の2</v>
          </cell>
          <cell r="C27" t="str">
            <v>令和7年6月4日</v>
          </cell>
          <cell r="D27" t="str">
            <v>令和7年6月11日</v>
          </cell>
          <cell r="E27" t="str">
            <v>令和７年６月１７日</v>
          </cell>
          <cell r="F27" t="str">
            <v>UNDOKAI WORLD CUP 実行委員会 （運営事局　株式会社パソナグループ）</v>
          </cell>
          <cell r="G27" t="str">
            <v>実行委員長　宮田　亮平</v>
          </cell>
          <cell r="H27" t="str">
            <v>UNDOKAI WORLD CUP 2025</v>
          </cell>
          <cell r="K27" t="str">
            <v>令和７年６月１７日</v>
          </cell>
          <cell r="L27">
            <v>45963</v>
          </cell>
          <cell r="M27" t="str">
            <v>無し</v>
          </cell>
        </row>
        <row r="28">
          <cell r="A28">
            <v>27</v>
          </cell>
          <cell r="B28" t="str">
            <v>洲企第219号の2</v>
          </cell>
          <cell r="C28" t="str">
            <v>令和7年6月11日</v>
          </cell>
          <cell r="D28" t="str">
            <v>令和7年6月11日</v>
          </cell>
          <cell r="E28" t="str">
            <v>令和７年６月２４日</v>
          </cell>
          <cell r="F28" t="str">
            <v>NPO法人ドットジェイピー 関西エリア関西グローバル・NPO第三支部　</v>
          </cell>
          <cell r="G28" t="str">
            <v>末廣　圭太</v>
          </cell>
          <cell r="H28" t="str">
            <v>未来国会2025関西NPO3大会</v>
          </cell>
          <cell r="K28" t="str">
            <v>令和７年６月２４日</v>
          </cell>
          <cell r="L28">
            <v>45930</v>
          </cell>
          <cell r="M28" t="str">
            <v>無し</v>
          </cell>
        </row>
        <row r="29">
          <cell r="A29">
            <v>28</v>
          </cell>
          <cell r="B29" t="str">
            <v>洲企第222号の2</v>
          </cell>
          <cell r="C29" t="str">
            <v>令和7年6月11日</v>
          </cell>
          <cell r="D29" t="str">
            <v>令和7年6月12日</v>
          </cell>
          <cell r="E29" t="str">
            <v>令和７年６月１７ 日</v>
          </cell>
          <cell r="F29" t="str">
            <v>市民交流センター</v>
          </cell>
          <cell r="G29" t="str">
            <v>所長　廣井　啓男</v>
          </cell>
          <cell r="H29" t="str">
            <v>市民交流センター杯第２回淡路島小学生野球大会</v>
          </cell>
          <cell r="K29" t="str">
            <v>令和７年６月１７ 日</v>
          </cell>
          <cell r="L29">
            <v>45899</v>
          </cell>
          <cell r="M29" t="str">
            <v>有り</v>
          </cell>
        </row>
        <row r="30">
          <cell r="A30">
            <v>29</v>
          </cell>
          <cell r="B30" t="str">
            <v>洲企第225号の2</v>
          </cell>
          <cell r="C30" t="str">
            <v>令和7年6月10日</v>
          </cell>
          <cell r="D30" t="str">
            <v>令和7年6月16日</v>
          </cell>
          <cell r="E30" t="str">
            <v>令和７年６月１８日</v>
          </cell>
          <cell r="F30" t="str">
            <v>淡路国生みマラソン全国大会実行委員会</v>
          </cell>
          <cell r="G30" t="str">
            <v>委員長　曾谷　哲也</v>
          </cell>
          <cell r="H30" t="str">
            <v>第４１回淡路国生みマラソン全国大会</v>
          </cell>
          <cell r="K30" t="str">
            <v>令和７年６月１８日</v>
          </cell>
          <cell r="L30">
            <v>45949</v>
          </cell>
          <cell r="M30" t="str">
            <v>無し</v>
          </cell>
        </row>
        <row r="31">
          <cell r="A31">
            <v>30</v>
          </cell>
          <cell r="B31" t="str">
            <v>洲企第229号の2</v>
          </cell>
          <cell r="C31" t="str">
            <v>令和7年6月17日</v>
          </cell>
          <cell r="D31" t="str">
            <v>令和7年6月18日</v>
          </cell>
          <cell r="E31" t="str">
            <v>令和７年６月２４日</v>
          </cell>
          <cell r="F31" t="str">
            <v>株式会社パソナグループ</v>
          </cell>
          <cell r="G31" t="str">
            <v>取締役副社長執行役員　山本絹子</v>
          </cell>
          <cell r="H31" t="str">
            <v>劇場波乗亭オリジナルショー</v>
          </cell>
          <cell r="I31" t="str">
            <v>「舞い踊る郷の響き－ふるさとNeoJaponism－」</v>
          </cell>
          <cell r="K31" t="str">
            <v>令和７年６月２４日</v>
          </cell>
          <cell r="L31">
            <v>45915</v>
          </cell>
          <cell r="M31" t="str">
            <v>無し</v>
          </cell>
        </row>
        <row r="32">
          <cell r="A32">
            <v>31</v>
          </cell>
          <cell r="B32" t="str">
            <v>洲企第233号の2</v>
          </cell>
          <cell r="C32" t="str">
            <v>令和7年6月19日</v>
          </cell>
          <cell r="D32" t="str">
            <v>令和7年6月20日</v>
          </cell>
          <cell r="E32" t="str">
            <v>令和７年６月２５日</v>
          </cell>
          <cell r="F32" t="str">
            <v>特定非営利活動法人兵庫SPO支援センター</v>
          </cell>
          <cell r="G32" t="str">
            <v>代表理事　李　貫一</v>
          </cell>
          <cell r="H32" t="str">
            <v>子育てママを応援するセミナー</v>
          </cell>
          <cell r="I32" t="str">
            <v>心が折れそうなとき、どうすればいい？</v>
          </cell>
          <cell r="J32" t="str">
            <v>～心の回復力を育てる3つの習慣～</v>
          </cell>
          <cell r="K32" t="str">
            <v>令和７年６月２５日</v>
          </cell>
          <cell r="L32">
            <v>45850</v>
          </cell>
          <cell r="M32" t="str">
            <v>無し</v>
          </cell>
        </row>
        <row r="33">
          <cell r="A33">
            <v>32</v>
          </cell>
          <cell r="B33" t="str">
            <v>洲企第237号の2</v>
          </cell>
          <cell r="C33" t="str">
            <v>令和7年6月23日</v>
          </cell>
          <cell r="D33" t="str">
            <v>令和7年6月23日</v>
          </cell>
          <cell r="E33" t="str">
            <v>令和７年６月３０日</v>
          </cell>
          <cell r="F33" t="str">
            <v>キャリアビジョンパートナーズ合同会社</v>
          </cell>
          <cell r="G33" t="str">
            <v>柏木　博州</v>
          </cell>
          <cell r="H33" t="str">
            <v>Beauty Japan2025瀬戸内大会</v>
          </cell>
          <cell r="K33" t="str">
            <v>令和７年６月３０日</v>
          </cell>
          <cell r="L33">
            <v>45843</v>
          </cell>
          <cell r="M33" t="str">
            <v>無し</v>
          </cell>
        </row>
        <row r="34">
          <cell r="A34">
            <v>33</v>
          </cell>
          <cell r="B34" t="str">
            <v>洲企第238号の2</v>
          </cell>
          <cell r="C34" t="str">
            <v>令和7年6月23日</v>
          </cell>
          <cell r="D34" t="str">
            <v>令和7年6月20日</v>
          </cell>
          <cell r="E34" t="str">
            <v>令和７年６月２６日</v>
          </cell>
          <cell r="F34" t="str">
            <v>洲本市ゴルフ協会</v>
          </cell>
          <cell r="G34" t="str">
            <v>会長　山中　浩樹</v>
          </cell>
          <cell r="H34" t="str">
            <v>第62回　洲本市民スポーツ大会　ゴルフ競技</v>
          </cell>
          <cell r="K34" t="str">
            <v>令和７年６月２６日</v>
          </cell>
          <cell r="L34" t="str">
            <v>令和７年８月２３日</v>
          </cell>
          <cell r="M34" t="str">
            <v>無し</v>
          </cell>
        </row>
        <row r="35">
          <cell r="A35">
            <v>34</v>
          </cell>
          <cell r="B35" t="str">
            <v>洲企第250号の2</v>
          </cell>
          <cell r="C35" t="str">
            <v>令和7年6月30日</v>
          </cell>
          <cell r="D35" t="str">
            <v>令和7年6月30日</v>
          </cell>
          <cell r="E35" t="str">
            <v>令和７年７月３日</v>
          </cell>
          <cell r="F35" t="str">
            <v>特定非営利活動法人兵庫SPO支援センター</v>
          </cell>
          <cell r="G35" t="str">
            <v>代表理事　李　貫一</v>
          </cell>
          <cell r="H35" t="str">
            <v>こどもプラザみらいえ「みらフェス」夏まつり・秋まつり</v>
          </cell>
          <cell r="K35" t="str">
            <v>令和７年７月３日</v>
          </cell>
          <cell r="L35">
            <v>45969</v>
          </cell>
          <cell r="M35" t="str">
            <v>無し</v>
          </cell>
        </row>
        <row r="36">
          <cell r="A36">
            <v>35</v>
          </cell>
          <cell r="B36" t="str">
            <v>洲企第251号の2</v>
          </cell>
          <cell r="C36" t="str">
            <v>令和7年6月30日</v>
          </cell>
          <cell r="D36" t="str">
            <v>令和7年6月30日</v>
          </cell>
          <cell r="E36" t="str">
            <v>令和７年７月３日</v>
          </cell>
          <cell r="F36" t="str">
            <v>淡路柔道協会</v>
          </cell>
          <cell r="G36" t="str">
            <v>会長　小寺　義之</v>
          </cell>
          <cell r="H36" t="str">
            <v>第７０回　全淡柔道大会</v>
          </cell>
          <cell r="K36" t="str">
            <v>令和７年７月３日</v>
          </cell>
          <cell r="L36">
            <v>45872</v>
          </cell>
          <cell r="M36" t="str">
            <v>無し</v>
          </cell>
        </row>
        <row r="37">
          <cell r="A37">
            <v>36</v>
          </cell>
          <cell r="B37" t="str">
            <v>洲企第252号の2</v>
          </cell>
          <cell r="C37" t="str">
            <v>令和7年6月30日</v>
          </cell>
          <cell r="D37" t="str">
            <v>令和7年6月30日</v>
          </cell>
          <cell r="E37" t="str">
            <v>令和７年７月３日</v>
          </cell>
          <cell r="F37" t="str">
            <v>新日本婦人の会</v>
          </cell>
          <cell r="G37" t="str">
            <v>近藤　和子</v>
          </cell>
          <cell r="H37" t="str">
            <v>高校生が描いた「原爆の絵」展</v>
          </cell>
          <cell r="K37" t="str">
            <v>令和７年７月３日</v>
          </cell>
          <cell r="L37">
            <v>45879</v>
          </cell>
          <cell r="M37" t="str">
            <v>無し</v>
          </cell>
        </row>
        <row r="38">
          <cell r="A38">
            <v>37</v>
          </cell>
          <cell r="B38" t="str">
            <v>洲企第253号の2</v>
          </cell>
          <cell r="C38" t="str">
            <v>令和7年7月2日</v>
          </cell>
          <cell r="D38" t="str">
            <v>令和7年7月2日</v>
          </cell>
          <cell r="E38" t="str">
            <v>令和７年７月４日</v>
          </cell>
          <cell r="F38" t="str">
            <v>洲本スカウト団育成会</v>
          </cell>
          <cell r="G38" t="str">
            <v>会長　山階　清昭</v>
          </cell>
          <cell r="H38" t="str">
            <v>ボーイスカウト・ガールスカウト活動</v>
          </cell>
          <cell r="K38" t="str">
            <v>令和７年７月４日</v>
          </cell>
          <cell r="L38">
            <v>46112</v>
          </cell>
          <cell r="M38" t="str">
            <v>無し</v>
          </cell>
        </row>
        <row r="39">
          <cell r="A39">
            <v>38</v>
          </cell>
          <cell r="B39" t="str">
            <v>洲企第255号の2</v>
          </cell>
          <cell r="C39" t="str">
            <v>令和7年6月30日</v>
          </cell>
          <cell r="D39" t="str">
            <v>令和7年7月2日</v>
          </cell>
          <cell r="E39" t="str">
            <v>令和７年７月７日</v>
          </cell>
          <cell r="F39" t="str">
            <v>３海峡クリーンアップ大作戦実行委員会</v>
          </cell>
          <cell r="G39" t="str">
            <v>会長　永田　秀一</v>
          </cell>
          <cell r="H39" t="str">
            <v>第７回３海峡クリーンアップ大作戦</v>
          </cell>
          <cell r="K39" t="str">
            <v>令和７年７月７日</v>
          </cell>
          <cell r="L39">
            <v>45963</v>
          </cell>
          <cell r="M39" t="str">
            <v>無し</v>
          </cell>
        </row>
        <row r="40">
          <cell r="A40">
            <v>39</v>
          </cell>
          <cell r="B40" t="str">
            <v>洲企第259号の2</v>
          </cell>
          <cell r="C40" t="str">
            <v>令和7年7月1日</v>
          </cell>
          <cell r="D40" t="str">
            <v>令和7年7月3日</v>
          </cell>
          <cell r="E40" t="str">
            <v>令和７年７月１０日</v>
          </cell>
          <cell r="F40" t="str">
            <v>淡路書道連盟</v>
          </cell>
          <cell r="G40" t="str">
            <v>理事長　細田　先山</v>
          </cell>
          <cell r="H40" t="str">
            <v>第44回　書友展</v>
          </cell>
          <cell r="K40" t="str">
            <v>令和７年７月１０日</v>
          </cell>
          <cell r="L40" t="str">
            <v>令和７年１２月１４日</v>
          </cell>
          <cell r="M40" t="str">
            <v>賞状1枚</v>
          </cell>
        </row>
        <row r="41">
          <cell r="A41">
            <v>40</v>
          </cell>
          <cell r="B41" t="str">
            <v>洲企第265号の2</v>
          </cell>
          <cell r="C41" t="str">
            <v>令和7年7月7日</v>
          </cell>
          <cell r="D41" t="str">
            <v>令和7年7月7日</v>
          </cell>
          <cell r="E41" t="str">
            <v>令和７年７月１０日</v>
          </cell>
          <cell r="F41" t="str">
            <v>くにうみの島音楽フェス実行委員会</v>
          </cell>
          <cell r="G41" t="str">
            <v>登日　廣幸</v>
          </cell>
          <cell r="H41" t="str">
            <v>納涼音楽祭２０２５　万博ＥＤＩＴＩＯＮ</v>
          </cell>
          <cell r="K41" t="str">
            <v>令和７年７月１０日</v>
          </cell>
          <cell r="L41">
            <v>45859</v>
          </cell>
          <cell r="M41" t="str">
            <v>無し</v>
          </cell>
        </row>
        <row r="42">
          <cell r="A42">
            <v>41</v>
          </cell>
          <cell r="B42" t="str">
            <v>洲企第268号の2</v>
          </cell>
          <cell r="C42" t="str">
            <v>令和7年7月8日</v>
          </cell>
          <cell r="D42" t="str">
            <v>令和7年7月8日</v>
          </cell>
          <cell r="E42" t="str">
            <v>令和７年７月１７日</v>
          </cell>
          <cell r="F42" t="str">
            <v>鳴門海峡の渦潮あわじ島環境シンポジウム実行委員会</v>
          </cell>
          <cell r="G42" t="str">
            <v>平川　智己</v>
          </cell>
          <cell r="H42" t="str">
            <v>鳴門海峡の渦潮あわじ島環境シンポジウム</v>
          </cell>
          <cell r="K42" t="str">
            <v>令和７年７月１７日</v>
          </cell>
          <cell r="L42">
            <v>45900</v>
          </cell>
          <cell r="M42" t="str">
            <v>無し</v>
          </cell>
        </row>
        <row r="43">
          <cell r="A43">
            <v>42</v>
          </cell>
          <cell r="B43" t="str">
            <v>洲企第270号の2</v>
          </cell>
          <cell r="C43" t="str">
            <v>令和7年7月10日</v>
          </cell>
          <cell r="D43" t="str">
            <v>令和7年7月10日</v>
          </cell>
          <cell r="E43" t="str">
            <v>令和７年７月１６日</v>
          </cell>
          <cell r="F43" t="str">
            <v>兵庫県吹奏楽連盟</v>
          </cell>
          <cell r="G43" t="str">
            <v>理事長　恋野　善樹</v>
          </cell>
          <cell r="H43" t="str">
            <v>第72回兵庫県吹奏楽コンクール　高等学校Ｓ部門</v>
          </cell>
          <cell r="K43" t="str">
            <v>令和７年７月１６日</v>
          </cell>
          <cell r="L43">
            <v>45883</v>
          </cell>
          <cell r="M43" t="str">
            <v>賞状1枚</v>
          </cell>
        </row>
        <row r="44">
          <cell r="A44">
            <v>43</v>
          </cell>
          <cell r="B44" t="str">
            <v>洲企第275号の2</v>
          </cell>
          <cell r="C44" t="str">
            <v>令和7年7月9日</v>
          </cell>
          <cell r="D44" t="str">
            <v>令和7年7月10日</v>
          </cell>
          <cell r="E44" t="str">
            <v>令和７年７月１６日</v>
          </cell>
          <cell r="F44" t="str">
            <v>POWER BUILDING CLASSIC実行委員会</v>
          </cell>
          <cell r="G44" t="str">
            <v>代表　寺内　健太</v>
          </cell>
          <cell r="H44" t="str">
            <v>POWER BUILDING CLASSIC In AWAJI 2025</v>
          </cell>
          <cell r="K44" t="str">
            <v>令和７年７月１６日</v>
          </cell>
          <cell r="L44">
            <v>45935</v>
          </cell>
          <cell r="M44" t="str">
            <v>無し</v>
          </cell>
        </row>
        <row r="45">
          <cell r="A45">
            <v>44</v>
          </cell>
          <cell r="B45" t="str">
            <v>洲企第276号の2</v>
          </cell>
          <cell r="C45" t="str">
            <v>令和7年7月9日</v>
          </cell>
          <cell r="D45" t="str">
            <v>令和7年7月11日</v>
          </cell>
          <cell r="E45" t="str">
            <v>令和７年７月１６日</v>
          </cell>
          <cell r="F45" t="str">
            <v>ITA実行委員会</v>
          </cell>
          <cell r="G45" t="str">
            <v>大会実行委員長　山田　琢也</v>
          </cell>
          <cell r="H45" t="str">
            <v>ITA(Island Trail AWAJI)</v>
          </cell>
          <cell r="K45" t="str">
            <v>令和７年７月１６日</v>
          </cell>
          <cell r="L45">
            <v>45984</v>
          </cell>
          <cell r="M45" t="str">
            <v>有り</v>
          </cell>
        </row>
        <row r="46">
          <cell r="A46">
            <v>45</v>
          </cell>
          <cell r="B46" t="str">
            <v>洲企第277号の2</v>
          </cell>
          <cell r="C46" t="str">
            <v>令和7年7月10日</v>
          </cell>
          <cell r="D46" t="str">
            <v>令和7年7月11日</v>
          </cell>
          <cell r="E46" t="str">
            <v>令和７年７月１７日</v>
          </cell>
          <cell r="F46" t="str">
            <v>ART UNIT 蒼騎士</v>
          </cell>
          <cell r="G46" t="str">
            <v>山下　勉</v>
          </cell>
          <cell r="H46" t="str">
            <v>ART UNIT 蒼騎士　ワークショップin淡路島</v>
          </cell>
          <cell r="I46" t="str">
            <v>ART UNIT 蒼騎士グループ展 -SHARE HORSE LIFE 2025-in淡路文化会館</v>
          </cell>
          <cell r="K46" t="str">
            <v>令和７年７月１７日</v>
          </cell>
          <cell r="L46">
            <v>45914</v>
          </cell>
          <cell r="M46" t="str">
            <v>無し</v>
          </cell>
        </row>
        <row r="47">
          <cell r="A47">
            <v>46</v>
          </cell>
          <cell r="B47" t="str">
            <v>洲企第283号の2</v>
          </cell>
          <cell r="C47" t="str">
            <v>令和7年7月11日</v>
          </cell>
          <cell r="D47" t="str">
            <v>令和7年7月15日</v>
          </cell>
          <cell r="E47" t="str">
            <v>令和７年７月１７日</v>
          </cell>
          <cell r="F47" t="str">
            <v>淡路オーガニックアイランドを目指す農業者等研究会</v>
          </cell>
          <cell r="G47" t="str">
            <v>会長　笹田　美次</v>
          </cell>
          <cell r="H47" t="str">
            <v>第８回オーガニック講座</v>
          </cell>
          <cell r="K47" t="str">
            <v>令和７年７月１７日</v>
          </cell>
          <cell r="L47">
            <v>45893</v>
          </cell>
          <cell r="M47" t="str">
            <v>無し</v>
          </cell>
        </row>
        <row r="48">
          <cell r="A48">
            <v>47</v>
          </cell>
          <cell r="B48" t="str">
            <v>洲企第284号の2</v>
          </cell>
          <cell r="C48" t="str">
            <v>令和7年7月14日</v>
          </cell>
          <cell r="D48" t="str">
            <v>令和7年7月15日</v>
          </cell>
          <cell r="E48" t="str">
            <v>令和７年７月１７日</v>
          </cell>
          <cell r="F48" t="str">
            <v>淡路地区スポーツ推進委員会</v>
          </cell>
          <cell r="G48" t="str">
            <v>会長　保田　友也</v>
          </cell>
          <cell r="H48" t="str">
            <v>第５９回全淡スポーツ大会</v>
          </cell>
          <cell r="K48" t="str">
            <v>令和７年７月１７日</v>
          </cell>
          <cell r="L48">
            <v>45963</v>
          </cell>
          <cell r="M48" t="str">
            <v>無し</v>
          </cell>
        </row>
        <row r="49">
          <cell r="A49">
            <v>48</v>
          </cell>
          <cell r="B49" t="str">
            <v>洲企第285号の2</v>
          </cell>
          <cell r="C49" t="str">
            <v>令和7年7月14日</v>
          </cell>
          <cell r="D49" t="str">
            <v>令和7年7月15日</v>
          </cell>
          <cell r="E49" t="str">
            <v>令和７年７月１６日</v>
          </cell>
          <cell r="F49" t="str">
            <v>株式会社プロセスユニーク</v>
          </cell>
          <cell r="G49" t="str">
            <v>代表取締役　中村　澄人</v>
          </cell>
          <cell r="H49" t="str">
            <v>過労死等防止対策推進シンポジウム</v>
          </cell>
          <cell r="K49" t="str">
            <v>令和７年７月１６日</v>
          </cell>
          <cell r="L49">
            <v>45982</v>
          </cell>
          <cell r="M49" t="str">
            <v>無し</v>
          </cell>
        </row>
        <row r="50">
          <cell r="A50">
            <v>49</v>
          </cell>
          <cell r="B50" t="str">
            <v>洲企第290号の2</v>
          </cell>
          <cell r="C50" t="str">
            <v>令和7年7月22日</v>
          </cell>
          <cell r="D50" t="str">
            <v>令和7年7月25日</v>
          </cell>
          <cell r="E50" t="str">
            <v>令和７年８月４日</v>
          </cell>
          <cell r="F50" t="str">
            <v>谷口紘也と共に実行委員会</v>
          </cell>
          <cell r="G50" t="str">
            <v>谷口　良子</v>
          </cell>
          <cell r="H50" t="str">
            <v>谷口紘也とその教え子たち</v>
          </cell>
          <cell r="I50" t="str">
            <v>～谷口紘也の遺作とゆかりの教え子たちの活躍を紹介する展示～</v>
          </cell>
          <cell r="K50" t="str">
            <v>令和７年８月４日</v>
          </cell>
          <cell r="L50">
            <v>45985</v>
          </cell>
          <cell r="M50" t="str">
            <v>無し</v>
          </cell>
        </row>
        <row r="51">
          <cell r="A51">
            <v>50</v>
          </cell>
          <cell r="B51" t="str">
            <v>洲企第292号の2</v>
          </cell>
          <cell r="C51" t="str">
            <v>令和7年7月28日</v>
          </cell>
          <cell r="D51" t="str">
            <v>令和7年7月28日</v>
          </cell>
          <cell r="E51" t="str">
            <v>令和７年９月２日</v>
          </cell>
          <cell r="F51" t="str">
            <v>淡路雅交会</v>
          </cell>
          <cell r="G51" t="str">
            <v>倉本　圭山</v>
          </cell>
          <cell r="H51" t="str">
            <v>淡路雑俳研究会</v>
          </cell>
          <cell r="K51" t="str">
            <v>令和７年９月２日</v>
          </cell>
          <cell r="L51">
            <v>45948</v>
          </cell>
          <cell r="M51" t="str">
            <v>賞状2枚</v>
          </cell>
        </row>
        <row r="52">
          <cell r="A52">
            <v>51</v>
          </cell>
          <cell r="B52" t="str">
            <v>洲企第297号の2</v>
          </cell>
          <cell r="C52" t="str">
            <v>令和7年8月5日</v>
          </cell>
          <cell r="D52" t="str">
            <v>令和7年8月5日</v>
          </cell>
          <cell r="E52" t="str">
            <v>令和７年８月１３日</v>
          </cell>
          <cell r="F52" t="str">
            <v>レトロこみち協同組合　理事長　野口　純子　様</v>
          </cell>
          <cell r="G52" t="str">
            <v>レトロなまち歩き実行委員会</v>
          </cell>
          <cell r="H52" t="str">
            <v>第25回城下町洲本レトロなまち歩き（昭和100年祭）</v>
          </cell>
          <cell r="K52" t="str">
            <v>令和７年８月１３日</v>
          </cell>
          <cell r="L52">
            <v>45956</v>
          </cell>
          <cell r="M52" t="str">
            <v>無し</v>
          </cell>
        </row>
        <row r="53">
          <cell r="A53">
            <v>52</v>
          </cell>
          <cell r="B53" t="str">
            <v>洲企第314号の2</v>
          </cell>
          <cell r="C53" t="str">
            <v>令和7年8月16日</v>
          </cell>
          <cell r="D53" t="str">
            <v>令和7年8月18日</v>
          </cell>
          <cell r="E53" t="str">
            <v>令和７年８月２０日</v>
          </cell>
          <cell r="F53" t="str">
            <v>特定非営利活動法人兵庫SPO支援センター</v>
          </cell>
          <cell r="G53" t="str">
            <v>李　貴一</v>
          </cell>
          <cell r="H53" t="str">
            <v>子育てママを応援「ららプロ　for Babies」</v>
          </cell>
          <cell r="I53" t="str">
            <v>－０歳からの音楽ワークショップ－</v>
          </cell>
          <cell r="K53" t="str">
            <v>令和７年８月２０日</v>
          </cell>
          <cell r="L53">
            <v>45939</v>
          </cell>
          <cell r="M53" t="str">
            <v>無し</v>
          </cell>
        </row>
        <row r="54">
          <cell r="A54">
            <v>53</v>
          </cell>
          <cell r="B54" t="str">
            <v>洲企第315号の2</v>
          </cell>
          <cell r="C54" t="str">
            <v>令和7年8月18日</v>
          </cell>
          <cell r="D54" t="str">
            <v>令和7年8月18日</v>
          </cell>
          <cell r="E54" t="str">
            <v>令和７年８月２０日</v>
          </cell>
          <cell r="F54" t="str">
            <v>松鹿会</v>
          </cell>
          <cell r="G54" t="str">
            <v>奥田　好治</v>
          </cell>
          <cell r="H54" t="str">
            <v>淡路津名紙でつなぐ世界</v>
          </cell>
          <cell r="K54" t="str">
            <v>令和７年８月２０日</v>
          </cell>
          <cell r="L54" t="str">
            <v>令和７年１０月１９日</v>
          </cell>
          <cell r="M54" t="str">
            <v>無し</v>
          </cell>
        </row>
        <row r="55">
          <cell r="A55">
            <v>54</v>
          </cell>
          <cell r="B55" t="str">
            <v>洲企第317号の2</v>
          </cell>
          <cell r="C55" t="str">
            <v>令和7年8月20日</v>
          </cell>
          <cell r="D55" t="str">
            <v>令和7年8月20日</v>
          </cell>
          <cell r="E55" t="str">
            <v>令和７年８月２１日</v>
          </cell>
          <cell r="F55" t="str">
            <v>洲本ロータリークラブ</v>
          </cell>
          <cell r="G55" t="str">
            <v>木戸　清隆</v>
          </cell>
          <cell r="H55" t="str">
            <v>洲本ロータリークラブ創立70周年記念講演会</v>
          </cell>
          <cell r="I55" t="str">
            <v>「未来へつなぐ力―南海地震に備えて今できること」</v>
          </cell>
          <cell r="K55" t="str">
            <v>令和７年８月２１日</v>
          </cell>
          <cell r="L55" t="str">
            <v>令和７年１１月２９日</v>
          </cell>
          <cell r="M55" t="str">
            <v>無し</v>
          </cell>
        </row>
        <row r="56">
          <cell r="A56">
            <v>55</v>
          </cell>
          <cell r="B56" t="str">
            <v>洲企第318号の2</v>
          </cell>
          <cell r="C56" t="str">
            <v>令和7年8月20日</v>
          </cell>
          <cell r="D56" t="str">
            <v>令和7年8月20日</v>
          </cell>
          <cell r="E56" t="str">
            <v>令和７年８月２５日</v>
          </cell>
          <cell r="F56" t="str">
            <v>図書館市民まつり実行委員会</v>
          </cell>
          <cell r="G56" t="str">
            <v>委員長　毛利　美穂子</v>
          </cell>
          <cell r="H56" t="str">
            <v>２０２５図書館市民まつり</v>
          </cell>
          <cell r="K56" t="str">
            <v>令和７年８月２５日</v>
          </cell>
          <cell r="L56">
            <v>45956</v>
          </cell>
          <cell r="M56" t="str">
            <v>無し</v>
          </cell>
        </row>
        <row r="57">
          <cell r="A57">
            <v>56</v>
          </cell>
          <cell r="B57" t="str">
            <v>洲企第325号の2</v>
          </cell>
          <cell r="C57" t="str">
            <v>令和7年8月25日</v>
          </cell>
          <cell r="D57" t="str">
            <v>令和7年8月25日</v>
          </cell>
          <cell r="E57" t="str">
            <v>令和７年９月１日</v>
          </cell>
          <cell r="F57" t="str">
            <v>淡路文化会館マ+F81ネジメントパートナーズ
代表団体　株式会社ワールドインテック</v>
          </cell>
          <cell r="G57" t="str">
            <v>淡路文化会館　館長　新福　功</v>
          </cell>
          <cell r="H57" t="str">
            <v>淡路文化会館　あわぶんフェスタ2025</v>
          </cell>
          <cell r="K57" t="str">
            <v>令和７年９月１日</v>
          </cell>
          <cell r="L57">
            <v>45991</v>
          </cell>
          <cell r="M57" t="str">
            <v>無し</v>
          </cell>
        </row>
        <row r="58">
          <cell r="A58">
            <v>57</v>
          </cell>
          <cell r="B58" t="str">
            <v>洲企第343号の2</v>
          </cell>
          <cell r="C58" t="str">
            <v>令和7年9月2日</v>
          </cell>
          <cell r="D58" t="str">
            <v>令和7年9月3日</v>
          </cell>
          <cell r="E58" t="str">
            <v>令和７年９月５日</v>
          </cell>
          <cell r="F58" t="str">
            <v>認定NPO法人　ソーシャルデザインセンター淡路</v>
          </cell>
          <cell r="G58" t="str">
            <v>理事長　木田薫</v>
          </cell>
          <cell r="H58" t="str">
            <v>（仮称）みんなであそぼ！わくわくファミリーコンサート</v>
          </cell>
          <cell r="K58" t="str">
            <v>令和７年９月５日</v>
          </cell>
          <cell r="L58">
            <v>45991</v>
          </cell>
          <cell r="M58" t="str">
            <v>無し</v>
          </cell>
        </row>
        <row r="59">
          <cell r="A59">
            <v>58</v>
          </cell>
          <cell r="B59" t="str">
            <v>洲企第347号の2</v>
          </cell>
          <cell r="C59" t="str">
            <v>令和7年9月4日</v>
          </cell>
          <cell r="D59" t="str">
            <v>令和7年9月5日</v>
          </cell>
          <cell r="E59" t="str">
            <v>令和７年９月１１日</v>
          </cell>
          <cell r="F59" t="str">
            <v>一般社団法人淡路青年会議所</v>
          </cell>
          <cell r="G59" t="str">
            <v>理事長　横山　泰明</v>
          </cell>
          <cell r="H59" t="str">
            <v>一般社団法人淡路市青年会議所10月公開例会</v>
          </cell>
          <cell r="I59" t="str">
            <v>世界を呼び込む淡路島～インバウンド戦略と持続可能なまちづくり～</v>
          </cell>
          <cell r="K59" t="str">
            <v>令和７年９月１１日</v>
          </cell>
          <cell r="L59">
            <v>45948</v>
          </cell>
          <cell r="M59" t="str">
            <v>無し</v>
          </cell>
        </row>
        <row r="60">
          <cell r="A60">
            <v>59</v>
          </cell>
          <cell r="B60" t="str">
            <v>洲企第348号の2</v>
          </cell>
          <cell r="C60" t="str">
            <v>令和7年9月4日</v>
          </cell>
          <cell r="D60" t="str">
            <v>令和7年9月5日</v>
          </cell>
          <cell r="E60" t="str">
            <v>令和７年９月１０日</v>
          </cell>
          <cell r="F60" t="str">
            <v>一般社団法人 全国空き家アドバイザー協議会兵庫県洲本支部</v>
          </cell>
          <cell r="G60" t="str">
            <v>野口　巴靖</v>
          </cell>
          <cell r="H60" t="str">
            <v>実家を空き家にしないために　人の終活・家の終活セミナー</v>
          </cell>
          <cell r="K60" t="str">
            <v>令和７年９月１０日</v>
          </cell>
          <cell r="L60">
            <v>45934</v>
          </cell>
          <cell r="M60" t="str">
            <v>無し</v>
          </cell>
        </row>
        <row r="61">
          <cell r="A61">
            <v>60</v>
          </cell>
          <cell r="B61" t="str">
            <v>洲企第355号の2</v>
          </cell>
          <cell r="C61" t="str">
            <v>令和7年9月1日</v>
          </cell>
          <cell r="D61" t="str">
            <v>令和7年9月9日</v>
          </cell>
          <cell r="E61" t="str">
            <v>令和７年９月１１日</v>
          </cell>
          <cell r="F61" t="str">
            <v>鶴澤友球会</v>
          </cell>
          <cell r="G61" t="str">
            <v>会長　古川　千景</v>
          </cell>
          <cell r="H61" t="str">
            <v>女性一人遣いの人形が舞う乙女文楽の世界</v>
          </cell>
          <cell r="K61" t="str">
            <v>令和７年９月１１日</v>
          </cell>
          <cell r="L61">
            <v>45983</v>
          </cell>
          <cell r="M61" t="str">
            <v>無し</v>
          </cell>
        </row>
        <row r="62">
          <cell r="A62">
            <v>61</v>
          </cell>
          <cell r="B62" t="str">
            <v>洲企第356号の2</v>
          </cell>
          <cell r="C62" t="str">
            <v>令和7年9月7日</v>
          </cell>
          <cell r="D62" t="str">
            <v>令和7年9月11日</v>
          </cell>
          <cell r="E62" t="str">
            <v>令和７年９月１６日</v>
          </cell>
          <cell r="F62" t="str">
            <v>株式会社　KOZORASOU</v>
          </cell>
          <cell r="G62" t="str">
            <v>藤江　麻有子</v>
          </cell>
          <cell r="H62" t="str">
            <v>ちいさな空から</v>
          </cell>
          <cell r="K62" t="str">
            <v>令和７年９月１６日</v>
          </cell>
          <cell r="L62">
            <v>45970</v>
          </cell>
          <cell r="M62" t="str">
            <v>無し</v>
          </cell>
        </row>
        <row r="63">
          <cell r="A63">
            <v>62</v>
          </cell>
          <cell r="B63" t="str">
            <v>洲企第357号の2</v>
          </cell>
          <cell r="C63" t="str">
            <v>令和7年9月10日</v>
          </cell>
          <cell r="D63" t="str">
            <v>令和7年9月11日</v>
          </cell>
          <cell r="E63" t="str">
            <v>令和７年９月１６日</v>
          </cell>
          <cell r="F63" t="str">
            <v>一般財団法人淡路島くにうみ協会</v>
          </cell>
          <cell r="G63" t="str">
            <v>理事長　田所　英司</v>
          </cell>
          <cell r="H63" t="str">
            <v>令和７年度　冬咲きチューリップショー</v>
          </cell>
          <cell r="K63" t="str">
            <v>令和７年９月１６日</v>
          </cell>
          <cell r="L63">
            <v>46081</v>
          </cell>
          <cell r="M63" t="str">
            <v>無し</v>
          </cell>
        </row>
        <row r="64">
          <cell r="A64">
            <v>63</v>
          </cell>
          <cell r="B64" t="str">
            <v>洲企第358号の2</v>
          </cell>
          <cell r="C64" t="str">
            <v>令和7年9月10日</v>
          </cell>
          <cell r="D64" t="str">
            <v>令和7年9月11日</v>
          </cell>
          <cell r="E64" t="str">
            <v>令和７年９月１８日</v>
          </cell>
          <cell r="F64" t="str">
            <v>こども万博実行委員会</v>
          </cell>
          <cell r="G64" t="str">
            <v>実行委員長　手塚　麻里</v>
          </cell>
          <cell r="H64" t="str">
            <v>未来のトビラをひらく「こども万博」</v>
          </cell>
          <cell r="K64" t="str">
            <v>令和７年９月１８日</v>
          </cell>
          <cell r="L64">
            <v>45941</v>
          </cell>
          <cell r="M64" t="str">
            <v>無し</v>
          </cell>
        </row>
        <row r="65">
          <cell r="A65">
            <v>64</v>
          </cell>
          <cell r="B65" t="str">
            <v>洲企第360号の2</v>
          </cell>
          <cell r="C65" t="str">
            <v>令和7年9月10日</v>
          </cell>
          <cell r="D65" t="str">
            <v>令和7年9月16日</v>
          </cell>
          <cell r="E65" t="str">
            <v>令和７年９月１８日</v>
          </cell>
          <cell r="F65" t="str">
            <v>一般社団法人淡路島観光協会</v>
          </cell>
          <cell r="G65" t="str">
            <v>代表理事　木下　学</v>
          </cell>
          <cell r="H65" t="str">
            <v>京都「南座」淡路島キャンペーン</v>
          </cell>
          <cell r="K65" t="str">
            <v>令和７年９月１８日</v>
          </cell>
          <cell r="L65">
            <v>46054</v>
          </cell>
          <cell r="M65" t="str">
            <v>無し</v>
          </cell>
        </row>
        <row r="66">
          <cell r="A66">
            <v>65</v>
          </cell>
          <cell r="B66" t="str">
            <v>洲企第371号の2</v>
          </cell>
          <cell r="C66" t="str">
            <v>令和7年9月19日</v>
          </cell>
          <cell r="D66" t="str">
            <v>令和7年9月19日</v>
          </cell>
          <cell r="E66" t="str">
            <v>令和７年９月２６日</v>
          </cell>
          <cell r="F66" t="str">
            <v>株式会社ＩＲＯＤＯＲＩ</v>
          </cell>
          <cell r="G66" t="str">
            <v>谷津　孝啓</v>
          </cell>
          <cell r="H66" t="str">
            <v>Japan Wagamama Awards2026</v>
          </cell>
          <cell r="K66" t="str">
            <v>令和７年９月２６日</v>
          </cell>
          <cell r="L66" t="str">
            <v>令和８年７月３１日</v>
          </cell>
          <cell r="M66" t="str">
            <v>無し</v>
          </cell>
        </row>
        <row r="67">
          <cell r="A67">
            <v>66</v>
          </cell>
          <cell r="B67" t="str">
            <v>洲企第379号の2</v>
          </cell>
          <cell r="C67" t="str">
            <v>令和7年9月25日</v>
          </cell>
          <cell r="D67" t="str">
            <v>令和7年9月25日</v>
          </cell>
          <cell r="E67" t="str">
            <v>令和７年９月２６日</v>
          </cell>
          <cell r="F67" t="str">
            <v>遊楽食房</v>
          </cell>
          <cell r="G67" t="str">
            <v>対馬　美智子</v>
          </cell>
          <cell r="H67" t="str">
            <v>めぐりフェスNo004</v>
          </cell>
          <cell r="K67" t="str">
            <v>令和７年９月２６日</v>
          </cell>
          <cell r="L67">
            <v>46005</v>
          </cell>
          <cell r="M67" t="str">
            <v>無し</v>
          </cell>
        </row>
        <row r="68">
          <cell r="A68">
            <v>67</v>
          </cell>
          <cell r="B68" t="str">
            <v>洲企第387号の2</v>
          </cell>
          <cell r="C68" t="str">
            <v>令和7年9月29日</v>
          </cell>
          <cell r="D68" t="str">
            <v>令和7年9月29日</v>
          </cell>
          <cell r="E68" t="str">
            <v>令和７年１０月１日</v>
          </cell>
          <cell r="F68" t="str">
            <v>あわじ島援隊</v>
          </cell>
          <cell r="G68" t="str">
            <v>須田　崇之</v>
          </cell>
          <cell r="H68" t="str">
            <v>AWAJIN Fes 2025</v>
          </cell>
          <cell r="K68" t="str">
            <v>令和７年１０月１日</v>
          </cell>
          <cell r="L68">
            <v>45964</v>
          </cell>
          <cell r="M68" t="str">
            <v>無し</v>
          </cell>
        </row>
        <row r="69">
          <cell r="A69">
            <v>68</v>
          </cell>
          <cell r="B69" t="str">
            <v>洲企第388号の2</v>
          </cell>
          <cell r="C69" t="str">
            <v>令和7年9月29日</v>
          </cell>
          <cell r="D69" t="str">
            <v>令和7年9月29日</v>
          </cell>
          <cell r="E69" t="str">
            <v>令和７年１０月１日</v>
          </cell>
          <cell r="F69" t="str">
            <v>一般社団法人淡路水交会</v>
          </cell>
          <cell r="G69" t="str">
            <v>会長　片山　守</v>
          </cell>
          <cell r="H69" t="str">
            <v>令和7年度漁業者による森づくり活動</v>
          </cell>
          <cell r="K69" t="str">
            <v>令和７年１０月１日</v>
          </cell>
          <cell r="L69">
            <v>45979</v>
          </cell>
          <cell r="M69" t="str">
            <v>無し</v>
          </cell>
        </row>
        <row r="70">
          <cell r="A70">
            <v>69</v>
          </cell>
          <cell r="B70" t="str">
            <v>洲企第398号の2</v>
          </cell>
          <cell r="C70" t="str">
            <v>令和7年9月30日</v>
          </cell>
          <cell r="D70" t="str">
            <v>令和7年10月2日</v>
          </cell>
          <cell r="E70" t="str">
            <v>令和７年１０月７日</v>
          </cell>
          <cell r="F70" t="str">
            <v>すっともフェスティバル2025実行委員会</v>
          </cell>
          <cell r="G70" t="str">
            <v>代表　田中　美香</v>
          </cell>
          <cell r="H70" t="str">
            <v>すっともフェスティバル2025</v>
          </cell>
          <cell r="I70" t="str">
            <v>～かみもええけど、コモードもええで～</v>
          </cell>
          <cell r="K70" t="str">
            <v>令和７年１０月７日</v>
          </cell>
          <cell r="L70">
            <v>45976</v>
          </cell>
          <cell r="M70" t="str">
            <v>無し</v>
          </cell>
        </row>
        <row r="71">
          <cell r="A71">
            <v>70</v>
          </cell>
          <cell r="B71" t="str">
            <v>洲企第401号の2</v>
          </cell>
          <cell r="C71" t="str">
            <v>令和7年10月2日</v>
          </cell>
          <cell r="D71" t="str">
            <v>令和7年10月2日</v>
          </cell>
          <cell r="E71" t="str">
            <v>令和７年１０月７日</v>
          </cell>
          <cell r="F71" t="str">
            <v>鮎原活性化委員会</v>
          </cell>
          <cell r="G71" t="str">
            <v>会長　花岡　幸男</v>
          </cell>
          <cell r="H71" t="str">
            <v>第31回淡路へその市</v>
          </cell>
          <cell r="K71" t="str">
            <v>令和７年１０月７日</v>
          </cell>
          <cell r="L71">
            <v>45970</v>
          </cell>
          <cell r="M71" t="str">
            <v>無し</v>
          </cell>
        </row>
        <row r="72">
          <cell r="A72">
            <v>71</v>
          </cell>
          <cell r="B72" t="str">
            <v>洲企第402号の2</v>
          </cell>
          <cell r="C72" t="str">
            <v>令和7年10月2日</v>
          </cell>
          <cell r="D72" t="str">
            <v>令和7年10月3日</v>
          </cell>
          <cell r="E72" t="str">
            <v>令和７年１０月７日</v>
          </cell>
          <cell r="F72" t="str">
            <v>一般社団法人淡路水交会</v>
          </cell>
          <cell r="G72" t="str">
            <v>会長　片山　守</v>
          </cell>
          <cell r="H72" t="str">
            <v>第50回　淡路のり品評会</v>
          </cell>
          <cell r="K72" t="str">
            <v>令和７年１０月７日</v>
          </cell>
          <cell r="L72" t="str">
            <v>令和８年２月３日</v>
          </cell>
          <cell r="M72" t="str">
            <v>賞状1枚</v>
          </cell>
        </row>
        <row r="73">
          <cell r="A73">
            <v>72</v>
          </cell>
          <cell r="B73" t="str">
            <v>洲企第389号の2</v>
          </cell>
          <cell r="C73" t="str">
            <v>令和7年9月29日</v>
          </cell>
          <cell r="D73" t="str">
            <v>令和7年9月29日</v>
          </cell>
          <cell r="E73" t="str">
            <v>令和７年１０月７日</v>
          </cell>
          <cell r="F73" t="str">
            <v>特定非営利活動法人ソーシャルデザインセンター淡路</v>
          </cell>
          <cell r="G73" t="str">
            <v>理事長　木田薫</v>
          </cell>
          <cell r="H73" t="str">
            <v>第2回淡路島と神戸をむすぶ「つながりカフェ」</v>
          </cell>
          <cell r="I73" t="str">
            <v>～淡路島でこれからの暮らしを考えるフォーラム～</v>
          </cell>
          <cell r="K73" t="str">
            <v>令和７年１０月７日</v>
          </cell>
          <cell r="L73">
            <v>46039</v>
          </cell>
          <cell r="M73" t="str">
            <v>無し</v>
          </cell>
        </row>
        <row r="74">
          <cell r="A74">
            <v>73</v>
          </cell>
          <cell r="B74" t="str">
            <v>洲企第414号の2</v>
          </cell>
          <cell r="C74" t="str">
            <v>令和7年10月17日</v>
          </cell>
          <cell r="D74" t="str">
            <v>令和7年10月17日</v>
          </cell>
          <cell r="E74" t="str">
            <v>令和７年１０月２１日</v>
          </cell>
          <cell r="F74" t="str">
            <v>蒼開中学校</v>
          </cell>
          <cell r="G74" t="str">
            <v>校長　阪口　寛明</v>
          </cell>
          <cell r="H74" t="str">
            <v>第31回　全淡小学生書き初め席書大会</v>
          </cell>
          <cell r="K74" t="str">
            <v>令和７年１０月２１日</v>
          </cell>
          <cell r="L74">
            <v>46032</v>
          </cell>
          <cell r="M74" t="str">
            <v>賞状1枚</v>
          </cell>
        </row>
        <row r="75">
          <cell r="A75">
            <v>74</v>
          </cell>
          <cell r="B75" t="str">
            <v>洲企第415号の2</v>
          </cell>
          <cell r="C75" t="str">
            <v>令和7年10月20日</v>
          </cell>
          <cell r="D75" t="str">
            <v>令和7年10月20日</v>
          </cell>
          <cell r="E75" t="str">
            <v>令和７年１０月２１日</v>
          </cell>
          <cell r="F75" t="str">
            <v>ワールドシェフ王サミット実行委員会</v>
          </cell>
          <cell r="G75" t="str">
            <v>中村　勝宏</v>
          </cell>
          <cell r="H75" t="str">
            <v>ワールドシェフ王サミット 2025</v>
          </cell>
          <cell r="K75" t="str">
            <v>令和７年１０月２１日</v>
          </cell>
          <cell r="L75">
            <v>45970</v>
          </cell>
          <cell r="M75" t="str">
            <v>無し</v>
          </cell>
        </row>
        <row r="76">
          <cell r="A76">
            <v>75</v>
          </cell>
          <cell r="B76" t="str">
            <v>洲企第420号の2</v>
          </cell>
          <cell r="C76" t="str">
            <v>令和7年10月24日</v>
          </cell>
          <cell r="D76" t="str">
            <v>令和7年10月24日</v>
          </cell>
          <cell r="E76" t="str">
            <v>令和７年１０月３０日</v>
          </cell>
          <cell r="F76" t="str">
            <v>淡路吹奏楽団</v>
          </cell>
          <cell r="G76" t="str">
            <v>中本　尚志</v>
          </cell>
          <cell r="H76" t="str">
            <v>淡路吹奏楽団５０周年記念演奏会</v>
          </cell>
          <cell r="K76" t="str">
            <v>令和７年１０月３０日</v>
          </cell>
          <cell r="L76">
            <v>46081</v>
          </cell>
          <cell r="M76" t="str">
            <v>無し</v>
          </cell>
        </row>
        <row r="77">
          <cell r="A77">
            <v>76</v>
          </cell>
          <cell r="B77" t="str">
            <v>洲企第426号の2</v>
          </cell>
          <cell r="C77" t="str">
            <v>令和7年10月28日</v>
          </cell>
          <cell r="D77" t="str">
            <v>令和7年10月28日</v>
          </cell>
          <cell r="E77" t="str">
            <v>令和７年１０月３１日</v>
          </cell>
          <cell r="F77" t="str">
            <v>洲本市ゲートボール協会</v>
          </cell>
          <cell r="G77" t="str">
            <v>会長　大岡　武壽</v>
          </cell>
          <cell r="H77" t="str">
            <v>第６２回洲本市民スポーツ大会　ゲートボール競技大会</v>
          </cell>
          <cell r="K77" t="str">
            <v>令和７年１０月３１日</v>
          </cell>
          <cell r="L77">
            <v>45981</v>
          </cell>
          <cell r="M77" t="str">
            <v>無し</v>
          </cell>
        </row>
        <row r="78">
          <cell r="A78">
            <v>77</v>
          </cell>
          <cell r="B78" t="str">
            <v>洲企第436号の2</v>
          </cell>
          <cell r="C78" t="str">
            <v>令和7年11月11日</v>
          </cell>
          <cell r="D78" t="str">
            <v>令和7年11月11日</v>
          </cell>
          <cell r="E78" t="str">
            <v>令和７年１１月１４日</v>
          </cell>
          <cell r="F78" t="str">
            <v>社会福祉法人　兵庫県社会福祉協議会</v>
          </cell>
          <cell r="G78" t="str">
            <v>入江　武信</v>
          </cell>
          <cell r="H78" t="str">
            <v>福祉のしごと体験会（小・中学生対象）</v>
          </cell>
          <cell r="K78" t="str">
            <v>令和７年１１月１４日</v>
          </cell>
          <cell r="L78">
            <v>46016</v>
          </cell>
          <cell r="M78" t="str">
            <v>無し</v>
          </cell>
        </row>
        <row r="79">
          <cell r="A79">
            <v>78</v>
          </cell>
          <cell r="B79" t="str">
            <v>洲企第439号の2</v>
          </cell>
          <cell r="C79" t="str">
            <v>令和7年11月11日</v>
          </cell>
          <cell r="D79" t="str">
            <v>令和7年11月13日</v>
          </cell>
          <cell r="E79" t="str">
            <v>令和７年１１月１７日</v>
          </cell>
          <cell r="F79" t="str">
            <v>洲本高等学校　社会部</v>
          </cell>
          <cell r="G79" t="str">
            <v>松井　慎太郎</v>
          </cell>
          <cell r="H79" t="str">
            <v>WE LOVE UZU project</v>
          </cell>
          <cell r="K79" t="str">
            <v>令和７年１１月１７日</v>
          </cell>
          <cell r="L79">
            <v>46142</v>
          </cell>
          <cell r="M79" t="str">
            <v>無し</v>
          </cell>
        </row>
        <row r="80">
          <cell r="A80">
            <v>79</v>
          </cell>
          <cell r="B80" t="str">
            <v>洲企第440号の2</v>
          </cell>
          <cell r="C80" t="str">
            <v>令和7年11月17日</v>
          </cell>
          <cell r="D80" t="str">
            <v>令和7年11月17日</v>
          </cell>
          <cell r="E80" t="str">
            <v>令和７年１１月２１日</v>
          </cell>
          <cell r="F80" t="str">
            <v>I planning 岩元企画</v>
          </cell>
          <cell r="G80" t="str">
            <v>岩元　清美</v>
          </cell>
          <cell r="H80" t="str">
            <v>Insheart　淡路島公演</v>
          </cell>
          <cell r="K80" t="str">
            <v>令和７年１１月２１日</v>
          </cell>
          <cell r="L80">
            <v>46130</v>
          </cell>
          <cell r="M80" t="str">
            <v>無し</v>
          </cell>
        </row>
        <row r="81">
          <cell r="A81">
            <v>80</v>
          </cell>
          <cell r="B81" t="str">
            <v>洲企第442号の2</v>
          </cell>
          <cell r="C81" t="str">
            <v>令和7年11月18日</v>
          </cell>
          <cell r="D81" t="str">
            <v>令和7年11月18日</v>
          </cell>
          <cell r="E81" t="str">
            <v>令和７年１１月２０日</v>
          </cell>
          <cell r="F81" t="str">
            <v>洲本市陸上競技協会</v>
          </cell>
          <cell r="G81" t="str">
            <v>会長　持井　敏</v>
          </cell>
          <cell r="H81" t="str">
            <v>第４９回　洲本市駅伝競走大会</v>
          </cell>
          <cell r="K81" t="str">
            <v>令和７年１１月２０日</v>
          </cell>
          <cell r="L81">
            <v>46011</v>
          </cell>
          <cell r="M81" t="str">
            <v>無し</v>
          </cell>
        </row>
        <row r="82">
          <cell r="A82">
            <v>81</v>
          </cell>
          <cell r="B82" t="str">
            <v>洲企第447号の2</v>
          </cell>
          <cell r="C82" t="str">
            <v>令和7年11月20日</v>
          </cell>
          <cell r="D82" t="str">
            <v>令和7年11月21日</v>
          </cell>
          <cell r="E82" t="str">
            <v>令和７年１１月２８日</v>
          </cell>
          <cell r="F82" t="str">
            <v>株式会社IZANAMI スポーツ</v>
          </cell>
          <cell r="G82" t="str">
            <v>代表取締役　天羽　賢次</v>
          </cell>
          <cell r="H82" t="str">
            <v>いざ！スポウォーク淡路島うまいもんウォーク50km</v>
          </cell>
          <cell r="K82" t="str">
            <v>令和７年１１月２８日</v>
          </cell>
          <cell r="L82">
            <v>46137</v>
          </cell>
          <cell r="M82" t="str">
            <v>無し</v>
          </cell>
        </row>
        <row r="83">
          <cell r="A83">
            <v>82</v>
          </cell>
          <cell r="B83" t="str">
            <v>洲企第449号の2</v>
          </cell>
          <cell r="C83" t="str">
            <v>令和7年11月20日</v>
          </cell>
          <cell r="D83" t="str">
            <v>令和7年11月21日</v>
          </cell>
          <cell r="E83" t="str">
            <v>令和７年１１月２８日</v>
          </cell>
          <cell r="F83" t="str">
            <v>あわじ耳の日の集い実行委員会</v>
          </cell>
          <cell r="G83" t="str">
            <v>委員長　伊達　美紀</v>
          </cell>
          <cell r="H83" t="str">
            <v>第２９回あわじ耳の日の集い</v>
          </cell>
          <cell r="K83" t="str">
            <v>令和７年１１月２８日</v>
          </cell>
          <cell r="L83">
            <v>46082</v>
          </cell>
          <cell r="M83" t="str">
            <v>無し</v>
          </cell>
        </row>
        <row r="84">
          <cell r="A84">
            <v>83</v>
          </cell>
          <cell r="B84" t="str">
            <v>洲企第452号の2</v>
          </cell>
          <cell r="C84" t="str">
            <v>令和7年11月21日</v>
          </cell>
          <cell r="D84" t="str">
            <v>令和7年11月25日</v>
          </cell>
          <cell r="E84" t="str">
            <v>令和７年１２月４日</v>
          </cell>
          <cell r="F84" t="str">
            <v>一般社団法人縁日地域振興協会</v>
          </cell>
          <cell r="G84" t="str">
            <v>代表理事　村岡　和仁</v>
          </cell>
          <cell r="H84" t="str">
            <v>兵庫淡路縁日</v>
          </cell>
          <cell r="K84" t="str">
            <v>令和７年１２月４日</v>
          </cell>
          <cell r="L84">
            <v>46082</v>
          </cell>
          <cell r="M84" t="str">
            <v>無し</v>
          </cell>
        </row>
        <row r="85">
          <cell r="A85">
            <v>84</v>
          </cell>
          <cell r="B85" t="str">
            <v>洲企第457号の2</v>
          </cell>
          <cell r="C85" t="str">
            <v>令和7年11月27日</v>
          </cell>
          <cell r="D85" t="str">
            <v>令和7年12月1日</v>
          </cell>
          <cell r="E85" t="str">
            <v>令和７年１２月３日</v>
          </cell>
          <cell r="F85" t="str">
            <v>洲本吹奏楽団</v>
          </cell>
          <cell r="H85" t="str">
            <v>洲本吹奏楽団　第４０回　定期演奏会</v>
          </cell>
          <cell r="K85" t="str">
            <v>令和７年１２月３日</v>
          </cell>
          <cell r="L85">
            <v>46103</v>
          </cell>
          <cell r="M85" t="str">
            <v>無し</v>
          </cell>
        </row>
        <row r="86">
          <cell r="A86">
            <v>85</v>
          </cell>
          <cell r="B86" t="str">
            <v>洲企第458号の2</v>
          </cell>
          <cell r="C86" t="str">
            <v>令和7年12月1日</v>
          </cell>
          <cell r="D86" t="str">
            <v>令和7年12月1日</v>
          </cell>
          <cell r="E86" t="str">
            <v>令和７年１２月２日</v>
          </cell>
          <cell r="F86" t="str">
            <v>淡路中途失聴難聴者の会</v>
          </cell>
          <cell r="G86" t="str">
            <v>会長　松岡　誠二</v>
          </cell>
          <cell r="H86" t="str">
            <v>「きこえ」に不安のある方のための読話教室</v>
          </cell>
          <cell r="K86" t="str">
            <v>令和７年１２月２日</v>
          </cell>
          <cell r="L86">
            <v>46131</v>
          </cell>
          <cell r="M86" t="str">
            <v>無し</v>
          </cell>
        </row>
        <row r="87">
          <cell r="A87">
            <v>86</v>
          </cell>
          <cell r="B87" t="str">
            <v>洲企第462号の2</v>
          </cell>
          <cell r="C87" t="str">
            <v>令和7年12月4日</v>
          </cell>
          <cell r="D87" t="str">
            <v>令和7年12月5日</v>
          </cell>
          <cell r="E87" t="str">
            <v>令和７年１２月９日</v>
          </cell>
          <cell r="F87" t="str">
            <v>一般社団法人日本フレスコボール協会</v>
          </cell>
          <cell r="G87" t="str">
            <v>窪島　剣璽</v>
          </cell>
          <cell r="H87" t="str">
            <v>フレスコボールアワジシマカップ２０２６</v>
          </cell>
          <cell r="K87" t="str">
            <v>令和７年１２月９日</v>
          </cell>
          <cell r="L87">
            <v>46124</v>
          </cell>
          <cell r="M87" t="str">
            <v>無し</v>
          </cell>
        </row>
        <row r="88">
          <cell r="A88">
            <v>87</v>
          </cell>
          <cell r="B88" t="str">
            <v>洲企第463号の2</v>
          </cell>
          <cell r="C88" t="str">
            <v>令和7年12月5日</v>
          </cell>
          <cell r="D88" t="str">
            <v>令和7年12月5日</v>
          </cell>
          <cell r="E88" t="str">
            <v>令和７年１２月８日</v>
          </cell>
          <cell r="F88" t="str">
            <v>洲本市陸上競技協会</v>
          </cell>
          <cell r="G88" t="str">
            <v>会長　持井　敏</v>
          </cell>
          <cell r="H88" t="str">
            <v>第４９回　淡路新春ロードレース大会</v>
          </cell>
          <cell r="K88" t="str">
            <v>令和７年１２月８日</v>
          </cell>
          <cell r="L88">
            <v>46032</v>
          </cell>
          <cell r="M88" t="str">
            <v>無し</v>
          </cell>
        </row>
        <row r="89">
          <cell r="A89">
            <v>88</v>
          </cell>
          <cell r="B89" t="str">
            <v>洲企第470号の2</v>
          </cell>
          <cell r="C89" t="str">
            <v>令和7年12月10日</v>
          </cell>
          <cell r="D89" t="str">
            <v>令和7年12月10日</v>
          </cell>
          <cell r="E89" t="str">
            <v>令和７年１２月１２日</v>
          </cell>
          <cell r="F89" t="str">
            <v>一般社団法人淡路島観光協会</v>
          </cell>
          <cell r="G89" t="str">
            <v>代表理事　木下　学</v>
          </cell>
          <cell r="H89" t="str">
            <v>第4期淡路島観光アンバサダー募集</v>
          </cell>
          <cell r="K89" t="str">
            <v>令和７年１２月１２日</v>
          </cell>
          <cell r="L89">
            <v>46054</v>
          </cell>
          <cell r="M89" t="str">
            <v>無し</v>
          </cell>
        </row>
        <row r="90">
          <cell r="A90">
            <v>89</v>
          </cell>
          <cell r="B90" t="str">
            <v>洲企第471号の2</v>
          </cell>
          <cell r="C90" t="str">
            <v>令和7年12月9日</v>
          </cell>
          <cell r="D90" t="str">
            <v>令和7年12月10日</v>
          </cell>
          <cell r="E90" t="str">
            <v>令和７年１２月１５日</v>
          </cell>
          <cell r="F90" t="str">
            <v>ピアノデュオイリゼピアノコンサート実行委員会</v>
          </cell>
          <cell r="G90" t="str">
            <v>代表　岸本　紗耶</v>
          </cell>
          <cell r="H90" t="str">
            <v>音楽と旅する世界旅行</v>
          </cell>
          <cell r="K90" t="str">
            <v>令和７年１２月１５日</v>
          </cell>
          <cell r="L90">
            <v>46109</v>
          </cell>
          <cell r="M90" t="str">
            <v>無し</v>
          </cell>
        </row>
        <row r="91">
          <cell r="A91">
            <v>90</v>
          </cell>
          <cell r="B91" t="str">
            <v>洲企第473号の2</v>
          </cell>
          <cell r="C91" t="str">
            <v>令和7年12月8日</v>
          </cell>
          <cell r="D91" t="str">
            <v>令和7年12月10日</v>
          </cell>
          <cell r="E91" t="str">
            <v>令和７年１２月１５日</v>
          </cell>
          <cell r="F91" t="str">
            <v>NPO法人環境整備ネット</v>
          </cell>
          <cell r="G91" t="str">
            <v>野口　巴靖</v>
          </cell>
          <cell r="H91" t="str">
            <v>木育カーニバル</v>
          </cell>
          <cell r="K91" t="str">
            <v>令和７年１２月１５日</v>
          </cell>
          <cell r="L91">
            <v>46061</v>
          </cell>
          <cell r="M91" t="str">
            <v>無し</v>
          </cell>
        </row>
        <row r="92">
          <cell r="A92">
            <v>91</v>
          </cell>
          <cell r="B92" t="str">
            <v>洲企第487号の2</v>
          </cell>
          <cell r="C92" t="str">
            <v>令和7年12月22日</v>
          </cell>
          <cell r="D92" t="str">
            <v>令和7年12月22日</v>
          </cell>
          <cell r="E92" t="str">
            <v>令和７年１２月２３日</v>
          </cell>
          <cell r="F92" t="str">
            <v>NPO法人ネイティブ淡路島</v>
          </cell>
          <cell r="G92" t="str">
            <v>理事長　田中　一臣</v>
          </cell>
          <cell r="H92" t="str">
            <v>Mukojoの音活 in 洲本　音でつながる冬。</v>
          </cell>
          <cell r="K92" t="str">
            <v>令和７年１２月２３日</v>
          </cell>
          <cell r="L92">
            <v>46040</v>
          </cell>
          <cell r="M92" t="str">
            <v>無し</v>
          </cell>
        </row>
      </sheetData>
      <sheetData sheetId="1" refreshError="1"/>
      <sheetData sheetId="2" refreshError="1"/>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2AF90-229A-48F1-8091-C79FF25F1479}">
  <sheetPr>
    <tabColor rgb="FFFFFF00"/>
  </sheetPr>
  <dimension ref="A1:D19"/>
  <sheetViews>
    <sheetView tabSelected="1" view="pageBreakPreview" zoomScale="90" zoomScaleNormal="55" zoomScaleSheetLayoutView="90" workbookViewId="0">
      <selection activeCell="M8" sqref="M8"/>
    </sheetView>
  </sheetViews>
  <sheetFormatPr defaultRowHeight="18.75" x14ac:dyDescent="0.4"/>
  <cols>
    <col min="1" max="1" width="3.125" customWidth="1"/>
    <col min="2" max="2" width="27.75" customWidth="1"/>
    <col min="3" max="3" width="37.125" customWidth="1"/>
    <col min="4" max="4" width="5.75" customWidth="1"/>
    <col min="5" max="5" width="6.25" customWidth="1"/>
    <col min="6" max="7" width="5" customWidth="1"/>
  </cols>
  <sheetData>
    <row r="1" spans="2:4" x14ac:dyDescent="0.4">
      <c r="B1" s="30" t="s">
        <v>127</v>
      </c>
    </row>
    <row r="2" spans="2:4" x14ac:dyDescent="0.4">
      <c r="B2" s="30"/>
    </row>
    <row r="3" spans="2:4" x14ac:dyDescent="0.4">
      <c r="B3" t="s">
        <v>13</v>
      </c>
    </row>
    <row r="4" spans="2:4" x14ac:dyDescent="0.4">
      <c r="B4" s="31" t="s">
        <v>3</v>
      </c>
      <c r="C4" s="35" t="s">
        <v>67</v>
      </c>
    </row>
    <row r="5" spans="2:4" x14ac:dyDescent="0.4">
      <c r="B5" s="31" t="s">
        <v>9</v>
      </c>
      <c r="C5" s="32" t="s">
        <v>105</v>
      </c>
      <c r="D5" s="33"/>
    </row>
    <row r="6" spans="2:4" x14ac:dyDescent="0.4">
      <c r="B6" s="31" t="s">
        <v>10</v>
      </c>
      <c r="C6" s="32" t="s">
        <v>106</v>
      </c>
      <c r="D6" s="34" t="s">
        <v>15</v>
      </c>
    </row>
    <row r="7" spans="2:4" x14ac:dyDescent="0.4">
      <c r="B7" s="31" t="s">
        <v>4</v>
      </c>
      <c r="C7" s="32" t="s">
        <v>103</v>
      </c>
    </row>
    <row r="8" spans="2:4" x14ac:dyDescent="0.4">
      <c r="B8" s="31" t="s">
        <v>5</v>
      </c>
      <c r="C8" s="32" t="s">
        <v>104</v>
      </c>
    </row>
    <row r="9" spans="2:4" x14ac:dyDescent="0.4">
      <c r="B9" s="31" t="s">
        <v>72</v>
      </c>
      <c r="C9" s="32" t="s">
        <v>8</v>
      </c>
    </row>
    <row r="10" spans="2:4" x14ac:dyDescent="0.4">
      <c r="B10" s="31" t="s">
        <v>7</v>
      </c>
      <c r="C10" s="32" t="s">
        <v>80</v>
      </c>
    </row>
    <row r="11" spans="2:4" x14ac:dyDescent="0.4">
      <c r="B11" s="31" t="s">
        <v>6</v>
      </c>
      <c r="C11" s="32" t="s">
        <v>73</v>
      </c>
    </row>
    <row r="12" spans="2:4" x14ac:dyDescent="0.4">
      <c r="B12" s="31" t="s">
        <v>7</v>
      </c>
      <c r="C12" s="32" t="s">
        <v>80</v>
      </c>
    </row>
    <row r="13" spans="2:4" x14ac:dyDescent="0.4">
      <c r="B13" s="31" t="s">
        <v>26</v>
      </c>
      <c r="C13" s="32" t="s">
        <v>25</v>
      </c>
    </row>
    <row r="14" spans="2:4" x14ac:dyDescent="0.4">
      <c r="B14" s="31" t="s">
        <v>27</v>
      </c>
      <c r="C14" s="32"/>
    </row>
    <row r="16" spans="2:4" x14ac:dyDescent="0.4">
      <c r="B16" t="s">
        <v>16</v>
      </c>
    </row>
    <row r="17" spans="1:2" x14ac:dyDescent="0.4">
      <c r="A17" t="s">
        <v>11</v>
      </c>
      <c r="B17" s="26" t="s">
        <v>17</v>
      </c>
    </row>
    <row r="18" spans="1:2" x14ac:dyDescent="0.4">
      <c r="B18" s="26" t="s">
        <v>12</v>
      </c>
    </row>
    <row r="19" spans="1:2" x14ac:dyDescent="0.4">
      <c r="B19" t="s">
        <v>14</v>
      </c>
    </row>
  </sheetData>
  <phoneticPr fontId="4"/>
  <dataValidations count="1">
    <dataValidation type="list" showInputMessage="1" showErrorMessage="1" sqref="C13:C14" xr:uid="{1C3F1AF6-0278-4409-BE4E-46AD5D2F31BA}">
      <formula1>"一般乗合旅客自動車運送事業者,一般貸切旅客自動車運送事業者,一般乗用旅客自動車運送事業者,一般貨物自動車運送事業者,自動車運転代行業者,一般旅客定期航路事業者"</formula1>
    </dataValidation>
  </dataValidations>
  <pageMargins left="0.70866141732283472" right="0.70866141732283472" top="0.74803149606299213" bottom="0.74803149606299213" header="0.31496062992125984" footer="0.31496062992125984"/>
  <pageSetup paperSize="9" scale="7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F003-DAB9-4FBC-B119-E83305028ABE}">
  <sheetPr syncVertical="1" syncRef="A32" transitionEvaluation="1">
    <tabColor rgb="FFFFFF00"/>
    <pageSetUpPr fitToPage="1"/>
  </sheetPr>
  <dimension ref="A1:U60"/>
  <sheetViews>
    <sheetView showZeros="0" view="pageBreakPreview" topLeftCell="A32" zoomScale="85" zoomScaleNormal="100" zoomScaleSheetLayoutView="85" workbookViewId="0">
      <selection activeCell="B40" sqref="B40"/>
    </sheetView>
  </sheetViews>
  <sheetFormatPr defaultColWidth="12.75" defaultRowHeight="24.95" customHeight="1" x14ac:dyDescent="0.15"/>
  <cols>
    <col min="1" max="1" width="1.75" style="1" customWidth="1"/>
    <col min="2" max="2" width="4.75" style="1" customWidth="1"/>
    <col min="3" max="3" width="16.75" style="1" customWidth="1"/>
    <col min="4" max="4" width="8.75" style="1" customWidth="1"/>
    <col min="5" max="5" width="7.5" style="1" customWidth="1"/>
    <col min="6" max="6" width="7.625" style="1" customWidth="1"/>
    <col min="7" max="7" width="10.625" style="1" customWidth="1"/>
    <col min="8" max="8" width="8.75" style="1" customWidth="1"/>
    <col min="9" max="9" width="7.5" style="1" customWidth="1"/>
    <col min="10" max="10" width="7.625" style="1" customWidth="1"/>
    <col min="11" max="12" width="10.625" style="1" customWidth="1"/>
    <col min="13" max="13" width="1.75" style="1" customWidth="1"/>
    <col min="14" max="15" width="2.625" style="1" customWidth="1"/>
    <col min="16" max="16" width="8.875" style="1" customWidth="1"/>
    <col min="17" max="17" width="3.5" style="1" customWidth="1"/>
    <col min="18" max="18" width="5.75" style="1" bestFit="1" customWidth="1"/>
    <col min="19" max="19" width="16.875" style="1" bestFit="1" customWidth="1"/>
    <col min="20" max="260" width="12.75" style="1"/>
    <col min="261" max="261" width="3.75" style="1" customWidth="1"/>
    <col min="262" max="262" width="6.25" style="1" customWidth="1"/>
    <col min="263" max="263" width="15.5" style="1" customWidth="1"/>
    <col min="264" max="264" width="3.75" style="1" customWidth="1"/>
    <col min="265" max="265" width="10.25" style="1" customWidth="1"/>
    <col min="266" max="266" width="10.75" style="1" customWidth="1"/>
    <col min="267" max="267" width="17.75" style="1" customWidth="1"/>
    <col min="268" max="268" width="10" style="1" customWidth="1"/>
    <col min="269" max="269" width="10.5" style="1" customWidth="1"/>
    <col min="270" max="271" width="2.625" style="1" customWidth="1"/>
    <col min="272" max="272" width="8.875" style="1" customWidth="1"/>
    <col min="273" max="273" width="3.5" style="1" customWidth="1"/>
    <col min="274" max="274" width="5.75" style="1" bestFit="1" customWidth="1"/>
    <col min="275" max="275" width="16.875" style="1" bestFit="1" customWidth="1"/>
    <col min="276" max="516" width="12.75" style="1"/>
    <col min="517" max="517" width="3.75" style="1" customWidth="1"/>
    <col min="518" max="518" width="6.25" style="1" customWidth="1"/>
    <col min="519" max="519" width="15.5" style="1" customWidth="1"/>
    <col min="520" max="520" width="3.75" style="1" customWidth="1"/>
    <col min="521" max="521" width="10.25" style="1" customWidth="1"/>
    <col min="522" max="522" width="10.75" style="1" customWidth="1"/>
    <col min="523" max="523" width="17.75" style="1" customWidth="1"/>
    <col min="524" max="524" width="10" style="1" customWidth="1"/>
    <col min="525" max="525" width="10.5" style="1" customWidth="1"/>
    <col min="526" max="527" width="2.625" style="1" customWidth="1"/>
    <col min="528" max="528" width="8.875" style="1" customWidth="1"/>
    <col min="529" max="529" width="3.5" style="1" customWidth="1"/>
    <col min="530" max="530" width="5.75" style="1" bestFit="1" customWidth="1"/>
    <col min="531" max="531" width="16.875" style="1" bestFit="1" customWidth="1"/>
    <col min="532" max="772" width="12.75" style="1"/>
    <col min="773" max="773" width="3.75" style="1" customWidth="1"/>
    <col min="774" max="774" width="6.25" style="1" customWidth="1"/>
    <col min="775" max="775" width="15.5" style="1" customWidth="1"/>
    <col min="776" max="776" width="3.75" style="1" customWidth="1"/>
    <col min="777" max="777" width="10.25" style="1" customWidth="1"/>
    <col min="778" max="778" width="10.75" style="1" customWidth="1"/>
    <col min="779" max="779" width="17.75" style="1" customWidth="1"/>
    <col min="780" max="780" width="10" style="1" customWidth="1"/>
    <col min="781" max="781" width="10.5" style="1" customWidth="1"/>
    <col min="782" max="783" width="2.625" style="1" customWidth="1"/>
    <col min="784" max="784" width="8.875" style="1" customWidth="1"/>
    <col min="785" max="785" width="3.5" style="1" customWidth="1"/>
    <col min="786" max="786" width="5.75" style="1" bestFit="1" customWidth="1"/>
    <col min="787" max="787" width="16.875" style="1" bestFit="1" customWidth="1"/>
    <col min="788" max="1028" width="12.75" style="1"/>
    <col min="1029" max="1029" width="3.75" style="1" customWidth="1"/>
    <col min="1030" max="1030" width="6.25" style="1" customWidth="1"/>
    <col min="1031" max="1031" width="15.5" style="1" customWidth="1"/>
    <col min="1032" max="1032" width="3.75" style="1" customWidth="1"/>
    <col min="1033" max="1033" width="10.25" style="1" customWidth="1"/>
    <col min="1034" max="1034" width="10.75" style="1" customWidth="1"/>
    <col min="1035" max="1035" width="17.75" style="1" customWidth="1"/>
    <col min="1036" max="1036" width="10" style="1" customWidth="1"/>
    <col min="1037" max="1037" width="10.5" style="1" customWidth="1"/>
    <col min="1038" max="1039" width="2.625" style="1" customWidth="1"/>
    <col min="1040" max="1040" width="8.875" style="1" customWidth="1"/>
    <col min="1041" max="1041" width="3.5" style="1" customWidth="1"/>
    <col min="1042" max="1042" width="5.75" style="1" bestFit="1" customWidth="1"/>
    <col min="1043" max="1043" width="16.875" style="1" bestFit="1" customWidth="1"/>
    <col min="1044" max="1284" width="12.75" style="1"/>
    <col min="1285" max="1285" width="3.75" style="1" customWidth="1"/>
    <col min="1286" max="1286" width="6.25" style="1" customWidth="1"/>
    <col min="1287" max="1287" width="15.5" style="1" customWidth="1"/>
    <col min="1288" max="1288" width="3.75" style="1" customWidth="1"/>
    <col min="1289" max="1289" width="10.25" style="1" customWidth="1"/>
    <col min="1290" max="1290" width="10.75" style="1" customWidth="1"/>
    <col min="1291" max="1291" width="17.75" style="1" customWidth="1"/>
    <col min="1292" max="1292" width="10" style="1" customWidth="1"/>
    <col min="1293" max="1293" width="10.5" style="1" customWidth="1"/>
    <col min="1294" max="1295" width="2.625" style="1" customWidth="1"/>
    <col min="1296" max="1296" width="8.875" style="1" customWidth="1"/>
    <col min="1297" max="1297" width="3.5" style="1" customWidth="1"/>
    <col min="1298" max="1298" width="5.75" style="1" bestFit="1" customWidth="1"/>
    <col min="1299" max="1299" width="16.875" style="1" bestFit="1" customWidth="1"/>
    <col min="1300" max="1540" width="12.75" style="1"/>
    <col min="1541" max="1541" width="3.75" style="1" customWidth="1"/>
    <col min="1542" max="1542" width="6.25" style="1" customWidth="1"/>
    <col min="1543" max="1543" width="15.5" style="1" customWidth="1"/>
    <col min="1544" max="1544" width="3.75" style="1" customWidth="1"/>
    <col min="1545" max="1545" width="10.25" style="1" customWidth="1"/>
    <col min="1546" max="1546" width="10.75" style="1" customWidth="1"/>
    <col min="1547" max="1547" width="17.75" style="1" customWidth="1"/>
    <col min="1548" max="1548" width="10" style="1" customWidth="1"/>
    <col min="1549" max="1549" width="10.5" style="1" customWidth="1"/>
    <col min="1550" max="1551" width="2.625" style="1" customWidth="1"/>
    <col min="1552" max="1552" width="8.875" style="1" customWidth="1"/>
    <col min="1553" max="1553" width="3.5" style="1" customWidth="1"/>
    <col min="1554" max="1554" width="5.75" style="1" bestFit="1" customWidth="1"/>
    <col min="1555" max="1555" width="16.875" style="1" bestFit="1" customWidth="1"/>
    <col min="1556" max="1796" width="12.75" style="1"/>
    <col min="1797" max="1797" width="3.75" style="1" customWidth="1"/>
    <col min="1798" max="1798" width="6.25" style="1" customWidth="1"/>
    <col min="1799" max="1799" width="15.5" style="1" customWidth="1"/>
    <col min="1800" max="1800" width="3.75" style="1" customWidth="1"/>
    <col min="1801" max="1801" width="10.25" style="1" customWidth="1"/>
    <col min="1802" max="1802" width="10.75" style="1" customWidth="1"/>
    <col min="1803" max="1803" width="17.75" style="1" customWidth="1"/>
    <col min="1804" max="1804" width="10" style="1" customWidth="1"/>
    <col min="1805" max="1805" width="10.5" style="1" customWidth="1"/>
    <col min="1806" max="1807" width="2.625" style="1" customWidth="1"/>
    <col min="1808" max="1808" width="8.875" style="1" customWidth="1"/>
    <col min="1809" max="1809" width="3.5" style="1" customWidth="1"/>
    <col min="1810" max="1810" width="5.75" style="1" bestFit="1" customWidth="1"/>
    <col min="1811" max="1811" width="16.875" style="1" bestFit="1" customWidth="1"/>
    <col min="1812" max="2052" width="12.75" style="1"/>
    <col min="2053" max="2053" width="3.75" style="1" customWidth="1"/>
    <col min="2054" max="2054" width="6.25" style="1" customWidth="1"/>
    <col min="2055" max="2055" width="15.5" style="1" customWidth="1"/>
    <col min="2056" max="2056" width="3.75" style="1" customWidth="1"/>
    <col min="2057" max="2057" width="10.25" style="1" customWidth="1"/>
    <col min="2058" max="2058" width="10.75" style="1" customWidth="1"/>
    <col min="2059" max="2059" width="17.75" style="1" customWidth="1"/>
    <col min="2060" max="2060" width="10" style="1" customWidth="1"/>
    <col min="2061" max="2061" width="10.5" style="1" customWidth="1"/>
    <col min="2062" max="2063" width="2.625" style="1" customWidth="1"/>
    <col min="2064" max="2064" width="8.875" style="1" customWidth="1"/>
    <col min="2065" max="2065" width="3.5" style="1" customWidth="1"/>
    <col min="2066" max="2066" width="5.75" style="1" bestFit="1" customWidth="1"/>
    <col min="2067" max="2067" width="16.875" style="1" bestFit="1" customWidth="1"/>
    <col min="2068" max="2308" width="12.75" style="1"/>
    <col min="2309" max="2309" width="3.75" style="1" customWidth="1"/>
    <col min="2310" max="2310" width="6.25" style="1" customWidth="1"/>
    <col min="2311" max="2311" width="15.5" style="1" customWidth="1"/>
    <col min="2312" max="2312" width="3.75" style="1" customWidth="1"/>
    <col min="2313" max="2313" width="10.25" style="1" customWidth="1"/>
    <col min="2314" max="2314" width="10.75" style="1" customWidth="1"/>
    <col min="2315" max="2315" width="17.75" style="1" customWidth="1"/>
    <col min="2316" max="2316" width="10" style="1" customWidth="1"/>
    <col min="2317" max="2317" width="10.5" style="1" customWidth="1"/>
    <col min="2318" max="2319" width="2.625" style="1" customWidth="1"/>
    <col min="2320" max="2320" width="8.875" style="1" customWidth="1"/>
    <col min="2321" max="2321" width="3.5" style="1" customWidth="1"/>
    <col min="2322" max="2322" width="5.75" style="1" bestFit="1" customWidth="1"/>
    <col min="2323" max="2323" width="16.875" style="1" bestFit="1" customWidth="1"/>
    <col min="2324" max="2564" width="12.75" style="1"/>
    <col min="2565" max="2565" width="3.75" style="1" customWidth="1"/>
    <col min="2566" max="2566" width="6.25" style="1" customWidth="1"/>
    <col min="2567" max="2567" width="15.5" style="1" customWidth="1"/>
    <col min="2568" max="2568" width="3.75" style="1" customWidth="1"/>
    <col min="2569" max="2569" width="10.25" style="1" customWidth="1"/>
    <col min="2570" max="2570" width="10.75" style="1" customWidth="1"/>
    <col min="2571" max="2571" width="17.75" style="1" customWidth="1"/>
    <col min="2572" max="2572" width="10" style="1" customWidth="1"/>
    <col min="2573" max="2573" width="10.5" style="1" customWidth="1"/>
    <col min="2574" max="2575" width="2.625" style="1" customWidth="1"/>
    <col min="2576" max="2576" width="8.875" style="1" customWidth="1"/>
    <col min="2577" max="2577" width="3.5" style="1" customWidth="1"/>
    <col min="2578" max="2578" width="5.75" style="1" bestFit="1" customWidth="1"/>
    <col min="2579" max="2579" width="16.875" style="1" bestFit="1" customWidth="1"/>
    <col min="2580" max="2820" width="12.75" style="1"/>
    <col min="2821" max="2821" width="3.75" style="1" customWidth="1"/>
    <col min="2822" max="2822" width="6.25" style="1" customWidth="1"/>
    <col min="2823" max="2823" width="15.5" style="1" customWidth="1"/>
    <col min="2824" max="2824" width="3.75" style="1" customWidth="1"/>
    <col min="2825" max="2825" width="10.25" style="1" customWidth="1"/>
    <col min="2826" max="2826" width="10.75" style="1" customWidth="1"/>
    <col min="2827" max="2827" width="17.75" style="1" customWidth="1"/>
    <col min="2828" max="2828" width="10" style="1" customWidth="1"/>
    <col min="2829" max="2829" width="10.5" style="1" customWidth="1"/>
    <col min="2830" max="2831" width="2.625" style="1" customWidth="1"/>
    <col min="2832" max="2832" width="8.875" style="1" customWidth="1"/>
    <col min="2833" max="2833" width="3.5" style="1" customWidth="1"/>
    <col min="2834" max="2834" width="5.75" style="1" bestFit="1" customWidth="1"/>
    <col min="2835" max="2835" width="16.875" style="1" bestFit="1" customWidth="1"/>
    <col min="2836" max="3076" width="12.75" style="1"/>
    <col min="3077" max="3077" width="3.75" style="1" customWidth="1"/>
    <col min="3078" max="3078" width="6.25" style="1" customWidth="1"/>
    <col min="3079" max="3079" width="15.5" style="1" customWidth="1"/>
    <col min="3080" max="3080" width="3.75" style="1" customWidth="1"/>
    <col min="3081" max="3081" width="10.25" style="1" customWidth="1"/>
    <col min="3082" max="3082" width="10.75" style="1" customWidth="1"/>
    <col min="3083" max="3083" width="17.75" style="1" customWidth="1"/>
    <col min="3084" max="3084" width="10" style="1" customWidth="1"/>
    <col min="3085" max="3085" width="10.5" style="1" customWidth="1"/>
    <col min="3086" max="3087" width="2.625" style="1" customWidth="1"/>
    <col min="3088" max="3088" width="8.875" style="1" customWidth="1"/>
    <col min="3089" max="3089" width="3.5" style="1" customWidth="1"/>
    <col min="3090" max="3090" width="5.75" style="1" bestFit="1" customWidth="1"/>
    <col min="3091" max="3091" width="16.875" style="1" bestFit="1" customWidth="1"/>
    <col min="3092" max="3332" width="12.75" style="1"/>
    <col min="3333" max="3333" width="3.75" style="1" customWidth="1"/>
    <col min="3334" max="3334" width="6.25" style="1" customWidth="1"/>
    <col min="3335" max="3335" width="15.5" style="1" customWidth="1"/>
    <col min="3336" max="3336" width="3.75" style="1" customWidth="1"/>
    <col min="3337" max="3337" width="10.25" style="1" customWidth="1"/>
    <col min="3338" max="3338" width="10.75" style="1" customWidth="1"/>
    <col min="3339" max="3339" width="17.75" style="1" customWidth="1"/>
    <col min="3340" max="3340" width="10" style="1" customWidth="1"/>
    <col min="3341" max="3341" width="10.5" style="1" customWidth="1"/>
    <col min="3342" max="3343" width="2.625" style="1" customWidth="1"/>
    <col min="3344" max="3344" width="8.875" style="1" customWidth="1"/>
    <col min="3345" max="3345" width="3.5" style="1" customWidth="1"/>
    <col min="3346" max="3346" width="5.75" style="1" bestFit="1" customWidth="1"/>
    <col min="3347" max="3347" width="16.875" style="1" bestFit="1" customWidth="1"/>
    <col min="3348" max="3588" width="12.75" style="1"/>
    <col min="3589" max="3589" width="3.75" style="1" customWidth="1"/>
    <col min="3590" max="3590" width="6.25" style="1" customWidth="1"/>
    <col min="3591" max="3591" width="15.5" style="1" customWidth="1"/>
    <col min="3592" max="3592" width="3.75" style="1" customWidth="1"/>
    <col min="3593" max="3593" width="10.25" style="1" customWidth="1"/>
    <col min="3594" max="3594" width="10.75" style="1" customWidth="1"/>
    <col min="3595" max="3595" width="17.75" style="1" customWidth="1"/>
    <col min="3596" max="3596" width="10" style="1" customWidth="1"/>
    <col min="3597" max="3597" width="10.5" style="1" customWidth="1"/>
    <col min="3598" max="3599" width="2.625" style="1" customWidth="1"/>
    <col min="3600" max="3600" width="8.875" style="1" customWidth="1"/>
    <col min="3601" max="3601" width="3.5" style="1" customWidth="1"/>
    <col min="3602" max="3602" width="5.75" style="1" bestFit="1" customWidth="1"/>
    <col min="3603" max="3603" width="16.875" style="1" bestFit="1" customWidth="1"/>
    <col min="3604" max="3844" width="12.75" style="1"/>
    <col min="3845" max="3845" width="3.75" style="1" customWidth="1"/>
    <col min="3846" max="3846" width="6.25" style="1" customWidth="1"/>
    <col min="3847" max="3847" width="15.5" style="1" customWidth="1"/>
    <col min="3848" max="3848" width="3.75" style="1" customWidth="1"/>
    <col min="3849" max="3849" width="10.25" style="1" customWidth="1"/>
    <col min="3850" max="3850" width="10.75" style="1" customWidth="1"/>
    <col min="3851" max="3851" width="17.75" style="1" customWidth="1"/>
    <col min="3852" max="3852" width="10" style="1" customWidth="1"/>
    <col min="3853" max="3853" width="10.5" style="1" customWidth="1"/>
    <col min="3854" max="3855" width="2.625" style="1" customWidth="1"/>
    <col min="3856" max="3856" width="8.875" style="1" customWidth="1"/>
    <col min="3857" max="3857" width="3.5" style="1" customWidth="1"/>
    <col min="3858" max="3858" width="5.75" style="1" bestFit="1" customWidth="1"/>
    <col min="3859" max="3859" width="16.875" style="1" bestFit="1" customWidth="1"/>
    <col min="3860" max="4100" width="12.75" style="1"/>
    <col min="4101" max="4101" width="3.75" style="1" customWidth="1"/>
    <col min="4102" max="4102" width="6.25" style="1" customWidth="1"/>
    <col min="4103" max="4103" width="15.5" style="1" customWidth="1"/>
    <col min="4104" max="4104" width="3.75" style="1" customWidth="1"/>
    <col min="4105" max="4105" width="10.25" style="1" customWidth="1"/>
    <col min="4106" max="4106" width="10.75" style="1" customWidth="1"/>
    <col min="4107" max="4107" width="17.75" style="1" customWidth="1"/>
    <col min="4108" max="4108" width="10" style="1" customWidth="1"/>
    <col min="4109" max="4109" width="10.5" style="1" customWidth="1"/>
    <col min="4110" max="4111" width="2.625" style="1" customWidth="1"/>
    <col min="4112" max="4112" width="8.875" style="1" customWidth="1"/>
    <col min="4113" max="4113" width="3.5" style="1" customWidth="1"/>
    <col min="4114" max="4114" width="5.75" style="1" bestFit="1" customWidth="1"/>
    <col min="4115" max="4115" width="16.875" style="1" bestFit="1" customWidth="1"/>
    <col min="4116" max="4356" width="12.75" style="1"/>
    <col min="4357" max="4357" width="3.75" style="1" customWidth="1"/>
    <col min="4358" max="4358" width="6.25" style="1" customWidth="1"/>
    <col min="4359" max="4359" width="15.5" style="1" customWidth="1"/>
    <col min="4360" max="4360" width="3.75" style="1" customWidth="1"/>
    <col min="4361" max="4361" width="10.25" style="1" customWidth="1"/>
    <col min="4362" max="4362" width="10.75" style="1" customWidth="1"/>
    <col min="4363" max="4363" width="17.75" style="1" customWidth="1"/>
    <col min="4364" max="4364" width="10" style="1" customWidth="1"/>
    <col min="4365" max="4365" width="10.5" style="1" customWidth="1"/>
    <col min="4366" max="4367" width="2.625" style="1" customWidth="1"/>
    <col min="4368" max="4368" width="8.875" style="1" customWidth="1"/>
    <col min="4369" max="4369" width="3.5" style="1" customWidth="1"/>
    <col min="4370" max="4370" width="5.75" style="1" bestFit="1" customWidth="1"/>
    <col min="4371" max="4371" width="16.875" style="1" bestFit="1" customWidth="1"/>
    <col min="4372" max="4612" width="12.75" style="1"/>
    <col min="4613" max="4613" width="3.75" style="1" customWidth="1"/>
    <col min="4614" max="4614" width="6.25" style="1" customWidth="1"/>
    <col min="4615" max="4615" width="15.5" style="1" customWidth="1"/>
    <col min="4616" max="4616" width="3.75" style="1" customWidth="1"/>
    <col min="4617" max="4617" width="10.25" style="1" customWidth="1"/>
    <col min="4618" max="4618" width="10.75" style="1" customWidth="1"/>
    <col min="4619" max="4619" width="17.75" style="1" customWidth="1"/>
    <col min="4620" max="4620" width="10" style="1" customWidth="1"/>
    <col min="4621" max="4621" width="10.5" style="1" customWidth="1"/>
    <col min="4622" max="4623" width="2.625" style="1" customWidth="1"/>
    <col min="4624" max="4624" width="8.875" style="1" customWidth="1"/>
    <col min="4625" max="4625" width="3.5" style="1" customWidth="1"/>
    <col min="4626" max="4626" width="5.75" style="1" bestFit="1" customWidth="1"/>
    <col min="4627" max="4627" width="16.875" style="1" bestFit="1" customWidth="1"/>
    <col min="4628" max="4868" width="12.75" style="1"/>
    <col min="4869" max="4869" width="3.75" style="1" customWidth="1"/>
    <col min="4870" max="4870" width="6.25" style="1" customWidth="1"/>
    <col min="4871" max="4871" width="15.5" style="1" customWidth="1"/>
    <col min="4872" max="4872" width="3.75" style="1" customWidth="1"/>
    <col min="4873" max="4873" width="10.25" style="1" customWidth="1"/>
    <col min="4874" max="4874" width="10.75" style="1" customWidth="1"/>
    <col min="4875" max="4875" width="17.75" style="1" customWidth="1"/>
    <col min="4876" max="4876" width="10" style="1" customWidth="1"/>
    <col min="4877" max="4877" width="10.5" style="1" customWidth="1"/>
    <col min="4878" max="4879" width="2.625" style="1" customWidth="1"/>
    <col min="4880" max="4880" width="8.875" style="1" customWidth="1"/>
    <col min="4881" max="4881" width="3.5" style="1" customWidth="1"/>
    <col min="4882" max="4882" width="5.75" style="1" bestFit="1" customWidth="1"/>
    <col min="4883" max="4883" width="16.875" style="1" bestFit="1" customWidth="1"/>
    <col min="4884" max="5124" width="12.75" style="1"/>
    <col min="5125" max="5125" width="3.75" style="1" customWidth="1"/>
    <col min="5126" max="5126" width="6.25" style="1" customWidth="1"/>
    <col min="5127" max="5127" width="15.5" style="1" customWidth="1"/>
    <col min="5128" max="5128" width="3.75" style="1" customWidth="1"/>
    <col min="5129" max="5129" width="10.25" style="1" customWidth="1"/>
    <col min="5130" max="5130" width="10.75" style="1" customWidth="1"/>
    <col min="5131" max="5131" width="17.75" style="1" customWidth="1"/>
    <col min="5132" max="5132" width="10" style="1" customWidth="1"/>
    <col min="5133" max="5133" width="10.5" style="1" customWidth="1"/>
    <col min="5134" max="5135" width="2.625" style="1" customWidth="1"/>
    <col min="5136" max="5136" width="8.875" style="1" customWidth="1"/>
    <col min="5137" max="5137" width="3.5" style="1" customWidth="1"/>
    <col min="5138" max="5138" width="5.75" style="1" bestFit="1" customWidth="1"/>
    <col min="5139" max="5139" width="16.875" style="1" bestFit="1" customWidth="1"/>
    <col min="5140" max="5380" width="12.75" style="1"/>
    <col min="5381" max="5381" width="3.75" style="1" customWidth="1"/>
    <col min="5382" max="5382" width="6.25" style="1" customWidth="1"/>
    <col min="5383" max="5383" width="15.5" style="1" customWidth="1"/>
    <col min="5384" max="5384" width="3.75" style="1" customWidth="1"/>
    <col min="5385" max="5385" width="10.25" style="1" customWidth="1"/>
    <col min="5386" max="5386" width="10.75" style="1" customWidth="1"/>
    <col min="5387" max="5387" width="17.75" style="1" customWidth="1"/>
    <col min="5388" max="5388" width="10" style="1" customWidth="1"/>
    <col min="5389" max="5389" width="10.5" style="1" customWidth="1"/>
    <col min="5390" max="5391" width="2.625" style="1" customWidth="1"/>
    <col min="5392" max="5392" width="8.875" style="1" customWidth="1"/>
    <col min="5393" max="5393" width="3.5" style="1" customWidth="1"/>
    <col min="5394" max="5394" width="5.75" style="1" bestFit="1" customWidth="1"/>
    <col min="5395" max="5395" width="16.875" style="1" bestFit="1" customWidth="1"/>
    <col min="5396" max="5636" width="12.75" style="1"/>
    <col min="5637" max="5637" width="3.75" style="1" customWidth="1"/>
    <col min="5638" max="5638" width="6.25" style="1" customWidth="1"/>
    <col min="5639" max="5639" width="15.5" style="1" customWidth="1"/>
    <col min="5640" max="5640" width="3.75" style="1" customWidth="1"/>
    <col min="5641" max="5641" width="10.25" style="1" customWidth="1"/>
    <col min="5642" max="5642" width="10.75" style="1" customWidth="1"/>
    <col min="5643" max="5643" width="17.75" style="1" customWidth="1"/>
    <col min="5644" max="5644" width="10" style="1" customWidth="1"/>
    <col min="5645" max="5645" width="10.5" style="1" customWidth="1"/>
    <col min="5646" max="5647" width="2.625" style="1" customWidth="1"/>
    <col min="5648" max="5648" width="8.875" style="1" customWidth="1"/>
    <col min="5649" max="5649" width="3.5" style="1" customWidth="1"/>
    <col min="5650" max="5650" width="5.75" style="1" bestFit="1" customWidth="1"/>
    <col min="5651" max="5651" width="16.875" style="1" bestFit="1" customWidth="1"/>
    <col min="5652" max="5892" width="12.75" style="1"/>
    <col min="5893" max="5893" width="3.75" style="1" customWidth="1"/>
    <col min="5894" max="5894" width="6.25" style="1" customWidth="1"/>
    <col min="5895" max="5895" width="15.5" style="1" customWidth="1"/>
    <col min="5896" max="5896" width="3.75" style="1" customWidth="1"/>
    <col min="5897" max="5897" width="10.25" style="1" customWidth="1"/>
    <col min="5898" max="5898" width="10.75" style="1" customWidth="1"/>
    <col min="5899" max="5899" width="17.75" style="1" customWidth="1"/>
    <col min="5900" max="5900" width="10" style="1" customWidth="1"/>
    <col min="5901" max="5901" width="10.5" style="1" customWidth="1"/>
    <col min="5902" max="5903" width="2.625" style="1" customWidth="1"/>
    <col min="5904" max="5904" width="8.875" style="1" customWidth="1"/>
    <col min="5905" max="5905" width="3.5" style="1" customWidth="1"/>
    <col min="5906" max="5906" width="5.75" style="1" bestFit="1" customWidth="1"/>
    <col min="5907" max="5907" width="16.875" style="1" bestFit="1" customWidth="1"/>
    <col min="5908" max="6148" width="12.75" style="1"/>
    <col min="6149" max="6149" width="3.75" style="1" customWidth="1"/>
    <col min="6150" max="6150" width="6.25" style="1" customWidth="1"/>
    <col min="6151" max="6151" width="15.5" style="1" customWidth="1"/>
    <col min="6152" max="6152" width="3.75" style="1" customWidth="1"/>
    <col min="6153" max="6153" width="10.25" style="1" customWidth="1"/>
    <col min="6154" max="6154" width="10.75" style="1" customWidth="1"/>
    <col min="6155" max="6155" width="17.75" style="1" customWidth="1"/>
    <col min="6156" max="6156" width="10" style="1" customWidth="1"/>
    <col min="6157" max="6157" width="10.5" style="1" customWidth="1"/>
    <col min="6158" max="6159" width="2.625" style="1" customWidth="1"/>
    <col min="6160" max="6160" width="8.875" style="1" customWidth="1"/>
    <col min="6161" max="6161" width="3.5" style="1" customWidth="1"/>
    <col min="6162" max="6162" width="5.75" style="1" bestFit="1" customWidth="1"/>
    <col min="6163" max="6163" width="16.875" style="1" bestFit="1" customWidth="1"/>
    <col min="6164" max="6404" width="12.75" style="1"/>
    <col min="6405" max="6405" width="3.75" style="1" customWidth="1"/>
    <col min="6406" max="6406" width="6.25" style="1" customWidth="1"/>
    <col min="6407" max="6407" width="15.5" style="1" customWidth="1"/>
    <col min="6408" max="6408" width="3.75" style="1" customWidth="1"/>
    <col min="6409" max="6409" width="10.25" style="1" customWidth="1"/>
    <col min="6410" max="6410" width="10.75" style="1" customWidth="1"/>
    <col min="6411" max="6411" width="17.75" style="1" customWidth="1"/>
    <col min="6412" max="6412" width="10" style="1" customWidth="1"/>
    <col min="6413" max="6413" width="10.5" style="1" customWidth="1"/>
    <col min="6414" max="6415" width="2.625" style="1" customWidth="1"/>
    <col min="6416" max="6416" width="8.875" style="1" customWidth="1"/>
    <col min="6417" max="6417" width="3.5" style="1" customWidth="1"/>
    <col min="6418" max="6418" width="5.75" style="1" bestFit="1" customWidth="1"/>
    <col min="6419" max="6419" width="16.875" style="1" bestFit="1" customWidth="1"/>
    <col min="6420" max="6660" width="12.75" style="1"/>
    <col min="6661" max="6661" width="3.75" style="1" customWidth="1"/>
    <col min="6662" max="6662" width="6.25" style="1" customWidth="1"/>
    <col min="6663" max="6663" width="15.5" style="1" customWidth="1"/>
    <col min="6664" max="6664" width="3.75" style="1" customWidth="1"/>
    <col min="6665" max="6665" width="10.25" style="1" customWidth="1"/>
    <col min="6666" max="6666" width="10.75" style="1" customWidth="1"/>
    <col min="6667" max="6667" width="17.75" style="1" customWidth="1"/>
    <col min="6668" max="6668" width="10" style="1" customWidth="1"/>
    <col min="6669" max="6669" width="10.5" style="1" customWidth="1"/>
    <col min="6670" max="6671" width="2.625" style="1" customWidth="1"/>
    <col min="6672" max="6672" width="8.875" style="1" customWidth="1"/>
    <col min="6673" max="6673" width="3.5" style="1" customWidth="1"/>
    <col min="6674" max="6674" width="5.75" style="1" bestFit="1" customWidth="1"/>
    <col min="6675" max="6675" width="16.875" style="1" bestFit="1" customWidth="1"/>
    <col min="6676" max="6916" width="12.75" style="1"/>
    <col min="6917" max="6917" width="3.75" style="1" customWidth="1"/>
    <col min="6918" max="6918" width="6.25" style="1" customWidth="1"/>
    <col min="6919" max="6919" width="15.5" style="1" customWidth="1"/>
    <col min="6920" max="6920" width="3.75" style="1" customWidth="1"/>
    <col min="6921" max="6921" width="10.25" style="1" customWidth="1"/>
    <col min="6922" max="6922" width="10.75" style="1" customWidth="1"/>
    <col min="6923" max="6923" width="17.75" style="1" customWidth="1"/>
    <col min="6924" max="6924" width="10" style="1" customWidth="1"/>
    <col min="6925" max="6925" width="10.5" style="1" customWidth="1"/>
    <col min="6926" max="6927" width="2.625" style="1" customWidth="1"/>
    <col min="6928" max="6928" width="8.875" style="1" customWidth="1"/>
    <col min="6929" max="6929" width="3.5" style="1" customWidth="1"/>
    <col min="6930" max="6930" width="5.75" style="1" bestFit="1" customWidth="1"/>
    <col min="6931" max="6931" width="16.875" style="1" bestFit="1" customWidth="1"/>
    <col min="6932" max="7172" width="12.75" style="1"/>
    <col min="7173" max="7173" width="3.75" style="1" customWidth="1"/>
    <col min="7174" max="7174" width="6.25" style="1" customWidth="1"/>
    <col min="7175" max="7175" width="15.5" style="1" customWidth="1"/>
    <col min="7176" max="7176" width="3.75" style="1" customWidth="1"/>
    <col min="7177" max="7177" width="10.25" style="1" customWidth="1"/>
    <col min="7178" max="7178" width="10.75" style="1" customWidth="1"/>
    <col min="7179" max="7179" width="17.75" style="1" customWidth="1"/>
    <col min="7180" max="7180" width="10" style="1" customWidth="1"/>
    <col min="7181" max="7181" width="10.5" style="1" customWidth="1"/>
    <col min="7182" max="7183" width="2.625" style="1" customWidth="1"/>
    <col min="7184" max="7184" width="8.875" style="1" customWidth="1"/>
    <col min="7185" max="7185" width="3.5" style="1" customWidth="1"/>
    <col min="7186" max="7186" width="5.75" style="1" bestFit="1" customWidth="1"/>
    <col min="7187" max="7187" width="16.875" style="1" bestFit="1" customWidth="1"/>
    <col min="7188" max="7428" width="12.75" style="1"/>
    <col min="7429" max="7429" width="3.75" style="1" customWidth="1"/>
    <col min="7430" max="7430" width="6.25" style="1" customWidth="1"/>
    <col min="7431" max="7431" width="15.5" style="1" customWidth="1"/>
    <col min="7432" max="7432" width="3.75" style="1" customWidth="1"/>
    <col min="7433" max="7433" width="10.25" style="1" customWidth="1"/>
    <col min="7434" max="7434" width="10.75" style="1" customWidth="1"/>
    <col min="7435" max="7435" width="17.75" style="1" customWidth="1"/>
    <col min="7436" max="7436" width="10" style="1" customWidth="1"/>
    <col min="7437" max="7437" width="10.5" style="1" customWidth="1"/>
    <col min="7438" max="7439" width="2.625" style="1" customWidth="1"/>
    <col min="7440" max="7440" width="8.875" style="1" customWidth="1"/>
    <col min="7441" max="7441" width="3.5" style="1" customWidth="1"/>
    <col min="7442" max="7442" width="5.75" style="1" bestFit="1" customWidth="1"/>
    <col min="7443" max="7443" width="16.875" style="1" bestFit="1" customWidth="1"/>
    <col min="7444" max="7684" width="12.75" style="1"/>
    <col min="7685" max="7685" width="3.75" style="1" customWidth="1"/>
    <col min="7686" max="7686" width="6.25" style="1" customWidth="1"/>
    <col min="7687" max="7687" width="15.5" style="1" customWidth="1"/>
    <col min="7688" max="7688" width="3.75" style="1" customWidth="1"/>
    <col min="7689" max="7689" width="10.25" style="1" customWidth="1"/>
    <col min="7690" max="7690" width="10.75" style="1" customWidth="1"/>
    <col min="7691" max="7691" width="17.75" style="1" customWidth="1"/>
    <col min="7692" max="7692" width="10" style="1" customWidth="1"/>
    <col min="7693" max="7693" width="10.5" style="1" customWidth="1"/>
    <col min="7694" max="7695" width="2.625" style="1" customWidth="1"/>
    <col min="7696" max="7696" width="8.875" style="1" customWidth="1"/>
    <col min="7697" max="7697" width="3.5" style="1" customWidth="1"/>
    <col min="7698" max="7698" width="5.75" style="1" bestFit="1" customWidth="1"/>
    <col min="7699" max="7699" width="16.875" style="1" bestFit="1" customWidth="1"/>
    <col min="7700" max="7940" width="12.75" style="1"/>
    <col min="7941" max="7941" width="3.75" style="1" customWidth="1"/>
    <col min="7942" max="7942" width="6.25" style="1" customWidth="1"/>
    <col min="7943" max="7943" width="15.5" style="1" customWidth="1"/>
    <col min="7944" max="7944" width="3.75" style="1" customWidth="1"/>
    <col min="7945" max="7945" width="10.25" style="1" customWidth="1"/>
    <col min="7946" max="7946" width="10.75" style="1" customWidth="1"/>
    <col min="7947" max="7947" width="17.75" style="1" customWidth="1"/>
    <col min="7948" max="7948" width="10" style="1" customWidth="1"/>
    <col min="7949" max="7949" width="10.5" style="1" customWidth="1"/>
    <col min="7950" max="7951" width="2.625" style="1" customWidth="1"/>
    <col min="7952" max="7952" width="8.875" style="1" customWidth="1"/>
    <col min="7953" max="7953" width="3.5" style="1" customWidth="1"/>
    <col min="7954" max="7954" width="5.75" style="1" bestFit="1" customWidth="1"/>
    <col min="7955" max="7955" width="16.875" style="1" bestFit="1" customWidth="1"/>
    <col min="7956" max="8196" width="12.75" style="1"/>
    <col min="8197" max="8197" width="3.75" style="1" customWidth="1"/>
    <col min="8198" max="8198" width="6.25" style="1" customWidth="1"/>
    <col min="8199" max="8199" width="15.5" style="1" customWidth="1"/>
    <col min="8200" max="8200" width="3.75" style="1" customWidth="1"/>
    <col min="8201" max="8201" width="10.25" style="1" customWidth="1"/>
    <col min="8202" max="8202" width="10.75" style="1" customWidth="1"/>
    <col min="8203" max="8203" width="17.75" style="1" customWidth="1"/>
    <col min="8204" max="8204" width="10" style="1" customWidth="1"/>
    <col min="8205" max="8205" width="10.5" style="1" customWidth="1"/>
    <col min="8206" max="8207" width="2.625" style="1" customWidth="1"/>
    <col min="8208" max="8208" width="8.875" style="1" customWidth="1"/>
    <col min="8209" max="8209" width="3.5" style="1" customWidth="1"/>
    <col min="8210" max="8210" width="5.75" style="1" bestFit="1" customWidth="1"/>
    <col min="8211" max="8211" width="16.875" style="1" bestFit="1" customWidth="1"/>
    <col min="8212" max="8452" width="12.75" style="1"/>
    <col min="8453" max="8453" width="3.75" style="1" customWidth="1"/>
    <col min="8454" max="8454" width="6.25" style="1" customWidth="1"/>
    <col min="8455" max="8455" width="15.5" style="1" customWidth="1"/>
    <col min="8456" max="8456" width="3.75" style="1" customWidth="1"/>
    <col min="8457" max="8457" width="10.25" style="1" customWidth="1"/>
    <col min="8458" max="8458" width="10.75" style="1" customWidth="1"/>
    <col min="8459" max="8459" width="17.75" style="1" customWidth="1"/>
    <col min="8460" max="8460" width="10" style="1" customWidth="1"/>
    <col min="8461" max="8461" width="10.5" style="1" customWidth="1"/>
    <col min="8462" max="8463" width="2.625" style="1" customWidth="1"/>
    <col min="8464" max="8464" width="8.875" style="1" customWidth="1"/>
    <col min="8465" max="8465" width="3.5" style="1" customWidth="1"/>
    <col min="8466" max="8466" width="5.75" style="1" bestFit="1" customWidth="1"/>
    <col min="8467" max="8467" width="16.875" style="1" bestFit="1" customWidth="1"/>
    <col min="8468" max="8708" width="12.75" style="1"/>
    <col min="8709" max="8709" width="3.75" style="1" customWidth="1"/>
    <col min="8710" max="8710" width="6.25" style="1" customWidth="1"/>
    <col min="8711" max="8711" width="15.5" style="1" customWidth="1"/>
    <col min="8712" max="8712" width="3.75" style="1" customWidth="1"/>
    <col min="8713" max="8713" width="10.25" style="1" customWidth="1"/>
    <col min="8714" max="8714" width="10.75" style="1" customWidth="1"/>
    <col min="8715" max="8715" width="17.75" style="1" customWidth="1"/>
    <col min="8716" max="8716" width="10" style="1" customWidth="1"/>
    <col min="8717" max="8717" width="10.5" style="1" customWidth="1"/>
    <col min="8718" max="8719" width="2.625" style="1" customWidth="1"/>
    <col min="8720" max="8720" width="8.875" style="1" customWidth="1"/>
    <col min="8721" max="8721" width="3.5" style="1" customWidth="1"/>
    <col min="8722" max="8722" width="5.75" style="1" bestFit="1" customWidth="1"/>
    <col min="8723" max="8723" width="16.875" style="1" bestFit="1" customWidth="1"/>
    <col min="8724" max="8964" width="12.75" style="1"/>
    <col min="8965" max="8965" width="3.75" style="1" customWidth="1"/>
    <col min="8966" max="8966" width="6.25" style="1" customWidth="1"/>
    <col min="8967" max="8967" width="15.5" style="1" customWidth="1"/>
    <col min="8968" max="8968" width="3.75" style="1" customWidth="1"/>
    <col min="8969" max="8969" width="10.25" style="1" customWidth="1"/>
    <col min="8970" max="8970" width="10.75" style="1" customWidth="1"/>
    <col min="8971" max="8971" width="17.75" style="1" customWidth="1"/>
    <col min="8972" max="8972" width="10" style="1" customWidth="1"/>
    <col min="8973" max="8973" width="10.5" style="1" customWidth="1"/>
    <col min="8974" max="8975" width="2.625" style="1" customWidth="1"/>
    <col min="8976" max="8976" width="8.875" style="1" customWidth="1"/>
    <col min="8977" max="8977" width="3.5" style="1" customWidth="1"/>
    <col min="8978" max="8978" width="5.75" style="1" bestFit="1" customWidth="1"/>
    <col min="8979" max="8979" width="16.875" style="1" bestFit="1" customWidth="1"/>
    <col min="8980" max="9220" width="12.75" style="1"/>
    <col min="9221" max="9221" width="3.75" style="1" customWidth="1"/>
    <col min="9222" max="9222" width="6.25" style="1" customWidth="1"/>
    <col min="9223" max="9223" width="15.5" style="1" customWidth="1"/>
    <col min="9224" max="9224" width="3.75" style="1" customWidth="1"/>
    <col min="9225" max="9225" width="10.25" style="1" customWidth="1"/>
    <col min="9226" max="9226" width="10.75" style="1" customWidth="1"/>
    <col min="9227" max="9227" width="17.75" style="1" customWidth="1"/>
    <col min="9228" max="9228" width="10" style="1" customWidth="1"/>
    <col min="9229" max="9229" width="10.5" style="1" customWidth="1"/>
    <col min="9230" max="9231" width="2.625" style="1" customWidth="1"/>
    <col min="9232" max="9232" width="8.875" style="1" customWidth="1"/>
    <col min="9233" max="9233" width="3.5" style="1" customWidth="1"/>
    <col min="9234" max="9234" width="5.75" style="1" bestFit="1" customWidth="1"/>
    <col min="9235" max="9235" width="16.875" style="1" bestFit="1" customWidth="1"/>
    <col min="9236" max="9476" width="12.75" style="1"/>
    <col min="9477" max="9477" width="3.75" style="1" customWidth="1"/>
    <col min="9478" max="9478" width="6.25" style="1" customWidth="1"/>
    <col min="9479" max="9479" width="15.5" style="1" customWidth="1"/>
    <col min="9480" max="9480" width="3.75" style="1" customWidth="1"/>
    <col min="9481" max="9481" width="10.25" style="1" customWidth="1"/>
    <col min="9482" max="9482" width="10.75" style="1" customWidth="1"/>
    <col min="9483" max="9483" width="17.75" style="1" customWidth="1"/>
    <col min="9484" max="9484" width="10" style="1" customWidth="1"/>
    <col min="9485" max="9485" width="10.5" style="1" customWidth="1"/>
    <col min="9486" max="9487" width="2.625" style="1" customWidth="1"/>
    <col min="9488" max="9488" width="8.875" style="1" customWidth="1"/>
    <col min="9489" max="9489" width="3.5" style="1" customWidth="1"/>
    <col min="9490" max="9490" width="5.75" style="1" bestFit="1" customWidth="1"/>
    <col min="9491" max="9491" width="16.875" style="1" bestFit="1" customWidth="1"/>
    <col min="9492" max="9732" width="12.75" style="1"/>
    <col min="9733" max="9733" width="3.75" style="1" customWidth="1"/>
    <col min="9734" max="9734" width="6.25" style="1" customWidth="1"/>
    <col min="9735" max="9735" width="15.5" style="1" customWidth="1"/>
    <col min="9736" max="9736" width="3.75" style="1" customWidth="1"/>
    <col min="9737" max="9737" width="10.25" style="1" customWidth="1"/>
    <col min="9738" max="9738" width="10.75" style="1" customWidth="1"/>
    <col min="9739" max="9739" width="17.75" style="1" customWidth="1"/>
    <col min="9740" max="9740" width="10" style="1" customWidth="1"/>
    <col min="9741" max="9741" width="10.5" style="1" customWidth="1"/>
    <col min="9742" max="9743" width="2.625" style="1" customWidth="1"/>
    <col min="9744" max="9744" width="8.875" style="1" customWidth="1"/>
    <col min="9745" max="9745" width="3.5" style="1" customWidth="1"/>
    <col min="9746" max="9746" width="5.75" style="1" bestFit="1" customWidth="1"/>
    <col min="9747" max="9747" width="16.875" style="1" bestFit="1" customWidth="1"/>
    <col min="9748" max="9988" width="12.75" style="1"/>
    <col min="9989" max="9989" width="3.75" style="1" customWidth="1"/>
    <col min="9990" max="9990" width="6.25" style="1" customWidth="1"/>
    <col min="9991" max="9991" width="15.5" style="1" customWidth="1"/>
    <col min="9992" max="9992" width="3.75" style="1" customWidth="1"/>
    <col min="9993" max="9993" width="10.25" style="1" customWidth="1"/>
    <col min="9994" max="9994" width="10.75" style="1" customWidth="1"/>
    <col min="9995" max="9995" width="17.75" style="1" customWidth="1"/>
    <col min="9996" max="9996" width="10" style="1" customWidth="1"/>
    <col min="9997" max="9997" width="10.5" style="1" customWidth="1"/>
    <col min="9998" max="9999" width="2.625" style="1" customWidth="1"/>
    <col min="10000" max="10000" width="8.875" style="1" customWidth="1"/>
    <col min="10001" max="10001" width="3.5" style="1" customWidth="1"/>
    <col min="10002" max="10002" width="5.75" style="1" bestFit="1" customWidth="1"/>
    <col min="10003" max="10003" width="16.875" style="1" bestFit="1" customWidth="1"/>
    <col min="10004" max="10244" width="12.75" style="1"/>
    <col min="10245" max="10245" width="3.75" style="1" customWidth="1"/>
    <col min="10246" max="10246" width="6.25" style="1" customWidth="1"/>
    <col min="10247" max="10247" width="15.5" style="1" customWidth="1"/>
    <col min="10248" max="10248" width="3.75" style="1" customWidth="1"/>
    <col min="10249" max="10249" width="10.25" style="1" customWidth="1"/>
    <col min="10250" max="10250" width="10.75" style="1" customWidth="1"/>
    <col min="10251" max="10251" width="17.75" style="1" customWidth="1"/>
    <col min="10252" max="10252" width="10" style="1" customWidth="1"/>
    <col min="10253" max="10253" width="10.5" style="1" customWidth="1"/>
    <col min="10254" max="10255" width="2.625" style="1" customWidth="1"/>
    <col min="10256" max="10256" width="8.875" style="1" customWidth="1"/>
    <col min="10257" max="10257" width="3.5" style="1" customWidth="1"/>
    <col min="10258" max="10258" width="5.75" style="1" bestFit="1" customWidth="1"/>
    <col min="10259" max="10259" width="16.875" style="1" bestFit="1" customWidth="1"/>
    <col min="10260" max="10500" width="12.75" style="1"/>
    <col min="10501" max="10501" width="3.75" style="1" customWidth="1"/>
    <col min="10502" max="10502" width="6.25" style="1" customWidth="1"/>
    <col min="10503" max="10503" width="15.5" style="1" customWidth="1"/>
    <col min="10504" max="10504" width="3.75" style="1" customWidth="1"/>
    <col min="10505" max="10505" width="10.25" style="1" customWidth="1"/>
    <col min="10506" max="10506" width="10.75" style="1" customWidth="1"/>
    <col min="10507" max="10507" width="17.75" style="1" customWidth="1"/>
    <col min="10508" max="10508" width="10" style="1" customWidth="1"/>
    <col min="10509" max="10509" width="10.5" style="1" customWidth="1"/>
    <col min="10510" max="10511" width="2.625" style="1" customWidth="1"/>
    <col min="10512" max="10512" width="8.875" style="1" customWidth="1"/>
    <col min="10513" max="10513" width="3.5" style="1" customWidth="1"/>
    <col min="10514" max="10514" width="5.75" style="1" bestFit="1" customWidth="1"/>
    <col min="10515" max="10515" width="16.875" style="1" bestFit="1" customWidth="1"/>
    <col min="10516" max="10756" width="12.75" style="1"/>
    <col min="10757" max="10757" width="3.75" style="1" customWidth="1"/>
    <col min="10758" max="10758" width="6.25" style="1" customWidth="1"/>
    <col min="10759" max="10759" width="15.5" style="1" customWidth="1"/>
    <col min="10760" max="10760" width="3.75" style="1" customWidth="1"/>
    <col min="10761" max="10761" width="10.25" style="1" customWidth="1"/>
    <col min="10762" max="10762" width="10.75" style="1" customWidth="1"/>
    <col min="10763" max="10763" width="17.75" style="1" customWidth="1"/>
    <col min="10764" max="10764" width="10" style="1" customWidth="1"/>
    <col min="10765" max="10765" width="10.5" style="1" customWidth="1"/>
    <col min="10766" max="10767" width="2.625" style="1" customWidth="1"/>
    <col min="10768" max="10768" width="8.875" style="1" customWidth="1"/>
    <col min="10769" max="10769" width="3.5" style="1" customWidth="1"/>
    <col min="10770" max="10770" width="5.75" style="1" bestFit="1" customWidth="1"/>
    <col min="10771" max="10771" width="16.875" style="1" bestFit="1" customWidth="1"/>
    <col min="10772" max="11012" width="12.75" style="1"/>
    <col min="11013" max="11013" width="3.75" style="1" customWidth="1"/>
    <col min="11014" max="11014" width="6.25" style="1" customWidth="1"/>
    <col min="11015" max="11015" width="15.5" style="1" customWidth="1"/>
    <col min="11016" max="11016" width="3.75" style="1" customWidth="1"/>
    <col min="11017" max="11017" width="10.25" style="1" customWidth="1"/>
    <col min="11018" max="11018" width="10.75" style="1" customWidth="1"/>
    <col min="11019" max="11019" width="17.75" style="1" customWidth="1"/>
    <col min="11020" max="11020" width="10" style="1" customWidth="1"/>
    <col min="11021" max="11021" width="10.5" style="1" customWidth="1"/>
    <col min="11022" max="11023" width="2.625" style="1" customWidth="1"/>
    <col min="11024" max="11024" width="8.875" style="1" customWidth="1"/>
    <col min="11025" max="11025" width="3.5" style="1" customWidth="1"/>
    <col min="11026" max="11026" width="5.75" style="1" bestFit="1" customWidth="1"/>
    <col min="11027" max="11027" width="16.875" style="1" bestFit="1" customWidth="1"/>
    <col min="11028" max="11268" width="12.75" style="1"/>
    <col min="11269" max="11269" width="3.75" style="1" customWidth="1"/>
    <col min="11270" max="11270" width="6.25" style="1" customWidth="1"/>
    <col min="11271" max="11271" width="15.5" style="1" customWidth="1"/>
    <col min="11272" max="11272" width="3.75" style="1" customWidth="1"/>
    <col min="11273" max="11273" width="10.25" style="1" customWidth="1"/>
    <col min="11274" max="11274" width="10.75" style="1" customWidth="1"/>
    <col min="11275" max="11275" width="17.75" style="1" customWidth="1"/>
    <col min="11276" max="11276" width="10" style="1" customWidth="1"/>
    <col min="11277" max="11277" width="10.5" style="1" customWidth="1"/>
    <col min="11278" max="11279" width="2.625" style="1" customWidth="1"/>
    <col min="11280" max="11280" width="8.875" style="1" customWidth="1"/>
    <col min="11281" max="11281" width="3.5" style="1" customWidth="1"/>
    <col min="11282" max="11282" width="5.75" style="1" bestFit="1" customWidth="1"/>
    <col min="11283" max="11283" width="16.875" style="1" bestFit="1" customWidth="1"/>
    <col min="11284" max="11524" width="12.75" style="1"/>
    <col min="11525" max="11525" width="3.75" style="1" customWidth="1"/>
    <col min="11526" max="11526" width="6.25" style="1" customWidth="1"/>
    <col min="11527" max="11527" width="15.5" style="1" customWidth="1"/>
    <col min="11528" max="11528" width="3.75" style="1" customWidth="1"/>
    <col min="11529" max="11529" width="10.25" style="1" customWidth="1"/>
    <col min="11530" max="11530" width="10.75" style="1" customWidth="1"/>
    <col min="11531" max="11531" width="17.75" style="1" customWidth="1"/>
    <col min="11532" max="11532" width="10" style="1" customWidth="1"/>
    <col min="11533" max="11533" width="10.5" style="1" customWidth="1"/>
    <col min="11534" max="11535" width="2.625" style="1" customWidth="1"/>
    <col min="11536" max="11536" width="8.875" style="1" customWidth="1"/>
    <col min="11537" max="11537" width="3.5" style="1" customWidth="1"/>
    <col min="11538" max="11538" width="5.75" style="1" bestFit="1" customWidth="1"/>
    <col min="11539" max="11539" width="16.875" style="1" bestFit="1" customWidth="1"/>
    <col min="11540" max="11780" width="12.75" style="1"/>
    <col min="11781" max="11781" width="3.75" style="1" customWidth="1"/>
    <col min="11782" max="11782" width="6.25" style="1" customWidth="1"/>
    <col min="11783" max="11783" width="15.5" style="1" customWidth="1"/>
    <col min="11784" max="11784" width="3.75" style="1" customWidth="1"/>
    <col min="11785" max="11785" width="10.25" style="1" customWidth="1"/>
    <col min="11786" max="11786" width="10.75" style="1" customWidth="1"/>
    <col min="11787" max="11787" width="17.75" style="1" customWidth="1"/>
    <col min="11788" max="11788" width="10" style="1" customWidth="1"/>
    <col min="11789" max="11789" width="10.5" style="1" customWidth="1"/>
    <col min="11790" max="11791" width="2.625" style="1" customWidth="1"/>
    <col min="11792" max="11792" width="8.875" style="1" customWidth="1"/>
    <col min="11793" max="11793" width="3.5" style="1" customWidth="1"/>
    <col min="11794" max="11794" width="5.75" style="1" bestFit="1" customWidth="1"/>
    <col min="11795" max="11795" width="16.875" style="1" bestFit="1" customWidth="1"/>
    <col min="11796" max="12036" width="12.75" style="1"/>
    <col min="12037" max="12037" width="3.75" style="1" customWidth="1"/>
    <col min="12038" max="12038" width="6.25" style="1" customWidth="1"/>
    <col min="12039" max="12039" width="15.5" style="1" customWidth="1"/>
    <col min="12040" max="12040" width="3.75" style="1" customWidth="1"/>
    <col min="12041" max="12041" width="10.25" style="1" customWidth="1"/>
    <col min="12042" max="12042" width="10.75" style="1" customWidth="1"/>
    <col min="12043" max="12043" width="17.75" style="1" customWidth="1"/>
    <col min="12044" max="12044" width="10" style="1" customWidth="1"/>
    <col min="12045" max="12045" width="10.5" style="1" customWidth="1"/>
    <col min="12046" max="12047" width="2.625" style="1" customWidth="1"/>
    <col min="12048" max="12048" width="8.875" style="1" customWidth="1"/>
    <col min="12049" max="12049" width="3.5" style="1" customWidth="1"/>
    <col min="12050" max="12050" width="5.75" style="1" bestFit="1" customWidth="1"/>
    <col min="12051" max="12051" width="16.875" style="1" bestFit="1" customWidth="1"/>
    <col min="12052" max="12292" width="12.75" style="1"/>
    <col min="12293" max="12293" width="3.75" style="1" customWidth="1"/>
    <col min="12294" max="12294" width="6.25" style="1" customWidth="1"/>
    <col min="12295" max="12295" width="15.5" style="1" customWidth="1"/>
    <col min="12296" max="12296" width="3.75" style="1" customWidth="1"/>
    <col min="12297" max="12297" width="10.25" style="1" customWidth="1"/>
    <col min="12298" max="12298" width="10.75" style="1" customWidth="1"/>
    <col min="12299" max="12299" width="17.75" style="1" customWidth="1"/>
    <col min="12300" max="12300" width="10" style="1" customWidth="1"/>
    <col min="12301" max="12301" width="10.5" style="1" customWidth="1"/>
    <col min="12302" max="12303" width="2.625" style="1" customWidth="1"/>
    <col min="12304" max="12304" width="8.875" style="1" customWidth="1"/>
    <col min="12305" max="12305" width="3.5" style="1" customWidth="1"/>
    <col min="12306" max="12306" width="5.75" style="1" bestFit="1" customWidth="1"/>
    <col min="12307" max="12307" width="16.875" style="1" bestFit="1" customWidth="1"/>
    <col min="12308" max="12548" width="12.75" style="1"/>
    <col min="12549" max="12549" width="3.75" style="1" customWidth="1"/>
    <col min="12550" max="12550" width="6.25" style="1" customWidth="1"/>
    <col min="12551" max="12551" width="15.5" style="1" customWidth="1"/>
    <col min="12552" max="12552" width="3.75" style="1" customWidth="1"/>
    <col min="12553" max="12553" width="10.25" style="1" customWidth="1"/>
    <col min="12554" max="12554" width="10.75" style="1" customWidth="1"/>
    <col min="12555" max="12555" width="17.75" style="1" customWidth="1"/>
    <col min="12556" max="12556" width="10" style="1" customWidth="1"/>
    <col min="12557" max="12557" width="10.5" style="1" customWidth="1"/>
    <col min="12558" max="12559" width="2.625" style="1" customWidth="1"/>
    <col min="12560" max="12560" width="8.875" style="1" customWidth="1"/>
    <col min="12561" max="12561" width="3.5" style="1" customWidth="1"/>
    <col min="12562" max="12562" width="5.75" style="1" bestFit="1" customWidth="1"/>
    <col min="12563" max="12563" width="16.875" style="1" bestFit="1" customWidth="1"/>
    <col min="12564" max="12804" width="12.75" style="1"/>
    <col min="12805" max="12805" width="3.75" style="1" customWidth="1"/>
    <col min="12806" max="12806" width="6.25" style="1" customWidth="1"/>
    <col min="12807" max="12807" width="15.5" style="1" customWidth="1"/>
    <col min="12808" max="12808" width="3.75" style="1" customWidth="1"/>
    <col min="12809" max="12809" width="10.25" style="1" customWidth="1"/>
    <col min="12810" max="12810" width="10.75" style="1" customWidth="1"/>
    <col min="12811" max="12811" width="17.75" style="1" customWidth="1"/>
    <col min="12812" max="12812" width="10" style="1" customWidth="1"/>
    <col min="12813" max="12813" width="10.5" style="1" customWidth="1"/>
    <col min="12814" max="12815" width="2.625" style="1" customWidth="1"/>
    <col min="12816" max="12816" width="8.875" style="1" customWidth="1"/>
    <col min="12817" max="12817" width="3.5" style="1" customWidth="1"/>
    <col min="12818" max="12818" width="5.75" style="1" bestFit="1" customWidth="1"/>
    <col min="12819" max="12819" width="16.875" style="1" bestFit="1" customWidth="1"/>
    <col min="12820" max="13060" width="12.75" style="1"/>
    <col min="13061" max="13061" width="3.75" style="1" customWidth="1"/>
    <col min="13062" max="13062" width="6.25" style="1" customWidth="1"/>
    <col min="13063" max="13063" width="15.5" style="1" customWidth="1"/>
    <col min="13064" max="13064" width="3.75" style="1" customWidth="1"/>
    <col min="13065" max="13065" width="10.25" style="1" customWidth="1"/>
    <col min="13066" max="13066" width="10.75" style="1" customWidth="1"/>
    <col min="13067" max="13067" width="17.75" style="1" customWidth="1"/>
    <col min="13068" max="13068" width="10" style="1" customWidth="1"/>
    <col min="13069" max="13069" width="10.5" style="1" customWidth="1"/>
    <col min="13070" max="13071" width="2.625" style="1" customWidth="1"/>
    <col min="13072" max="13072" width="8.875" style="1" customWidth="1"/>
    <col min="13073" max="13073" width="3.5" style="1" customWidth="1"/>
    <col min="13074" max="13074" width="5.75" style="1" bestFit="1" customWidth="1"/>
    <col min="13075" max="13075" width="16.875" style="1" bestFit="1" customWidth="1"/>
    <col min="13076" max="13316" width="12.75" style="1"/>
    <col min="13317" max="13317" width="3.75" style="1" customWidth="1"/>
    <col min="13318" max="13318" width="6.25" style="1" customWidth="1"/>
    <col min="13319" max="13319" width="15.5" style="1" customWidth="1"/>
    <col min="13320" max="13320" width="3.75" style="1" customWidth="1"/>
    <col min="13321" max="13321" width="10.25" style="1" customWidth="1"/>
    <col min="13322" max="13322" width="10.75" style="1" customWidth="1"/>
    <col min="13323" max="13323" width="17.75" style="1" customWidth="1"/>
    <col min="13324" max="13324" width="10" style="1" customWidth="1"/>
    <col min="13325" max="13325" width="10.5" style="1" customWidth="1"/>
    <col min="13326" max="13327" width="2.625" style="1" customWidth="1"/>
    <col min="13328" max="13328" width="8.875" style="1" customWidth="1"/>
    <col min="13329" max="13329" width="3.5" style="1" customWidth="1"/>
    <col min="13330" max="13330" width="5.75" style="1" bestFit="1" customWidth="1"/>
    <col min="13331" max="13331" width="16.875" style="1" bestFit="1" customWidth="1"/>
    <col min="13332" max="13572" width="12.75" style="1"/>
    <col min="13573" max="13573" width="3.75" style="1" customWidth="1"/>
    <col min="13574" max="13574" width="6.25" style="1" customWidth="1"/>
    <col min="13575" max="13575" width="15.5" style="1" customWidth="1"/>
    <col min="13576" max="13576" width="3.75" style="1" customWidth="1"/>
    <col min="13577" max="13577" width="10.25" style="1" customWidth="1"/>
    <col min="13578" max="13578" width="10.75" style="1" customWidth="1"/>
    <col min="13579" max="13579" width="17.75" style="1" customWidth="1"/>
    <col min="13580" max="13580" width="10" style="1" customWidth="1"/>
    <col min="13581" max="13581" width="10.5" style="1" customWidth="1"/>
    <col min="13582" max="13583" width="2.625" style="1" customWidth="1"/>
    <col min="13584" max="13584" width="8.875" style="1" customWidth="1"/>
    <col min="13585" max="13585" width="3.5" style="1" customWidth="1"/>
    <col min="13586" max="13586" width="5.75" style="1" bestFit="1" customWidth="1"/>
    <col min="13587" max="13587" width="16.875" style="1" bestFit="1" customWidth="1"/>
    <col min="13588" max="13828" width="12.75" style="1"/>
    <col min="13829" max="13829" width="3.75" style="1" customWidth="1"/>
    <col min="13830" max="13830" width="6.25" style="1" customWidth="1"/>
    <col min="13831" max="13831" width="15.5" style="1" customWidth="1"/>
    <col min="13832" max="13832" width="3.75" style="1" customWidth="1"/>
    <col min="13833" max="13833" width="10.25" style="1" customWidth="1"/>
    <col min="13834" max="13834" width="10.75" style="1" customWidth="1"/>
    <col min="13835" max="13835" width="17.75" style="1" customWidth="1"/>
    <col min="13836" max="13836" width="10" style="1" customWidth="1"/>
    <col min="13837" max="13837" width="10.5" style="1" customWidth="1"/>
    <col min="13838" max="13839" width="2.625" style="1" customWidth="1"/>
    <col min="13840" max="13840" width="8.875" style="1" customWidth="1"/>
    <col min="13841" max="13841" width="3.5" style="1" customWidth="1"/>
    <col min="13842" max="13842" width="5.75" style="1" bestFit="1" customWidth="1"/>
    <col min="13843" max="13843" width="16.875" style="1" bestFit="1" customWidth="1"/>
    <col min="13844" max="14084" width="12.75" style="1"/>
    <col min="14085" max="14085" width="3.75" style="1" customWidth="1"/>
    <col min="14086" max="14086" width="6.25" style="1" customWidth="1"/>
    <col min="14087" max="14087" width="15.5" style="1" customWidth="1"/>
    <col min="14088" max="14088" width="3.75" style="1" customWidth="1"/>
    <col min="14089" max="14089" width="10.25" style="1" customWidth="1"/>
    <col min="14090" max="14090" width="10.75" style="1" customWidth="1"/>
    <col min="14091" max="14091" width="17.75" style="1" customWidth="1"/>
    <col min="14092" max="14092" width="10" style="1" customWidth="1"/>
    <col min="14093" max="14093" width="10.5" style="1" customWidth="1"/>
    <col min="14094" max="14095" width="2.625" style="1" customWidth="1"/>
    <col min="14096" max="14096" width="8.875" style="1" customWidth="1"/>
    <col min="14097" max="14097" width="3.5" style="1" customWidth="1"/>
    <col min="14098" max="14098" width="5.75" style="1" bestFit="1" customWidth="1"/>
    <col min="14099" max="14099" width="16.875" style="1" bestFit="1" customWidth="1"/>
    <col min="14100" max="14340" width="12.75" style="1"/>
    <col min="14341" max="14341" width="3.75" style="1" customWidth="1"/>
    <col min="14342" max="14342" width="6.25" style="1" customWidth="1"/>
    <col min="14343" max="14343" width="15.5" style="1" customWidth="1"/>
    <col min="14344" max="14344" width="3.75" style="1" customWidth="1"/>
    <col min="14345" max="14345" width="10.25" style="1" customWidth="1"/>
    <col min="14346" max="14346" width="10.75" style="1" customWidth="1"/>
    <col min="14347" max="14347" width="17.75" style="1" customWidth="1"/>
    <col min="14348" max="14348" width="10" style="1" customWidth="1"/>
    <col min="14349" max="14349" width="10.5" style="1" customWidth="1"/>
    <col min="14350" max="14351" width="2.625" style="1" customWidth="1"/>
    <col min="14352" max="14352" width="8.875" style="1" customWidth="1"/>
    <col min="14353" max="14353" width="3.5" style="1" customWidth="1"/>
    <col min="14354" max="14354" width="5.75" style="1" bestFit="1" customWidth="1"/>
    <col min="14355" max="14355" width="16.875" style="1" bestFit="1" customWidth="1"/>
    <col min="14356" max="14596" width="12.75" style="1"/>
    <col min="14597" max="14597" width="3.75" style="1" customWidth="1"/>
    <col min="14598" max="14598" width="6.25" style="1" customWidth="1"/>
    <col min="14599" max="14599" width="15.5" style="1" customWidth="1"/>
    <col min="14600" max="14600" width="3.75" style="1" customWidth="1"/>
    <col min="14601" max="14601" width="10.25" style="1" customWidth="1"/>
    <col min="14602" max="14602" width="10.75" style="1" customWidth="1"/>
    <col min="14603" max="14603" width="17.75" style="1" customWidth="1"/>
    <col min="14604" max="14604" width="10" style="1" customWidth="1"/>
    <col min="14605" max="14605" width="10.5" style="1" customWidth="1"/>
    <col min="14606" max="14607" width="2.625" style="1" customWidth="1"/>
    <col min="14608" max="14608" width="8.875" style="1" customWidth="1"/>
    <col min="14609" max="14609" width="3.5" style="1" customWidth="1"/>
    <col min="14610" max="14610" width="5.75" style="1" bestFit="1" customWidth="1"/>
    <col min="14611" max="14611" width="16.875" style="1" bestFit="1" customWidth="1"/>
    <col min="14612" max="14852" width="12.75" style="1"/>
    <col min="14853" max="14853" width="3.75" style="1" customWidth="1"/>
    <col min="14854" max="14854" width="6.25" style="1" customWidth="1"/>
    <col min="14855" max="14855" width="15.5" style="1" customWidth="1"/>
    <col min="14856" max="14856" width="3.75" style="1" customWidth="1"/>
    <col min="14857" max="14857" width="10.25" style="1" customWidth="1"/>
    <col min="14858" max="14858" width="10.75" style="1" customWidth="1"/>
    <col min="14859" max="14859" width="17.75" style="1" customWidth="1"/>
    <col min="14860" max="14860" width="10" style="1" customWidth="1"/>
    <col min="14861" max="14861" width="10.5" style="1" customWidth="1"/>
    <col min="14862" max="14863" width="2.625" style="1" customWidth="1"/>
    <col min="14864" max="14864" width="8.875" style="1" customWidth="1"/>
    <col min="14865" max="14865" width="3.5" style="1" customWidth="1"/>
    <col min="14866" max="14866" width="5.75" style="1" bestFit="1" customWidth="1"/>
    <col min="14867" max="14867" width="16.875" style="1" bestFit="1" customWidth="1"/>
    <col min="14868" max="15108" width="12.75" style="1"/>
    <col min="15109" max="15109" width="3.75" style="1" customWidth="1"/>
    <col min="15110" max="15110" width="6.25" style="1" customWidth="1"/>
    <col min="15111" max="15111" width="15.5" style="1" customWidth="1"/>
    <col min="15112" max="15112" width="3.75" style="1" customWidth="1"/>
    <col min="15113" max="15113" width="10.25" style="1" customWidth="1"/>
    <col min="15114" max="15114" width="10.75" style="1" customWidth="1"/>
    <col min="15115" max="15115" width="17.75" style="1" customWidth="1"/>
    <col min="15116" max="15116" width="10" style="1" customWidth="1"/>
    <col min="15117" max="15117" width="10.5" style="1" customWidth="1"/>
    <col min="15118" max="15119" width="2.625" style="1" customWidth="1"/>
    <col min="15120" max="15120" width="8.875" style="1" customWidth="1"/>
    <col min="15121" max="15121" width="3.5" style="1" customWidth="1"/>
    <col min="15122" max="15122" width="5.75" style="1" bestFit="1" customWidth="1"/>
    <col min="15123" max="15123" width="16.875" style="1" bestFit="1" customWidth="1"/>
    <col min="15124" max="15364" width="12.75" style="1"/>
    <col min="15365" max="15365" width="3.75" style="1" customWidth="1"/>
    <col min="15366" max="15366" width="6.25" style="1" customWidth="1"/>
    <col min="15367" max="15367" width="15.5" style="1" customWidth="1"/>
    <col min="15368" max="15368" width="3.75" style="1" customWidth="1"/>
    <col min="15369" max="15369" width="10.25" style="1" customWidth="1"/>
    <col min="15370" max="15370" width="10.75" style="1" customWidth="1"/>
    <col min="15371" max="15371" width="17.75" style="1" customWidth="1"/>
    <col min="15372" max="15372" width="10" style="1" customWidth="1"/>
    <col min="15373" max="15373" width="10.5" style="1" customWidth="1"/>
    <col min="15374" max="15375" width="2.625" style="1" customWidth="1"/>
    <col min="15376" max="15376" width="8.875" style="1" customWidth="1"/>
    <col min="15377" max="15377" width="3.5" style="1" customWidth="1"/>
    <col min="15378" max="15378" width="5.75" style="1" bestFit="1" customWidth="1"/>
    <col min="15379" max="15379" width="16.875" style="1" bestFit="1" customWidth="1"/>
    <col min="15380" max="15620" width="12.75" style="1"/>
    <col min="15621" max="15621" width="3.75" style="1" customWidth="1"/>
    <col min="15622" max="15622" width="6.25" style="1" customWidth="1"/>
    <col min="15623" max="15623" width="15.5" style="1" customWidth="1"/>
    <col min="15624" max="15624" width="3.75" style="1" customWidth="1"/>
    <col min="15625" max="15625" width="10.25" style="1" customWidth="1"/>
    <col min="15626" max="15626" width="10.75" style="1" customWidth="1"/>
    <col min="15627" max="15627" width="17.75" style="1" customWidth="1"/>
    <col min="15628" max="15628" width="10" style="1" customWidth="1"/>
    <col min="15629" max="15629" width="10.5" style="1" customWidth="1"/>
    <col min="15630" max="15631" width="2.625" style="1" customWidth="1"/>
    <col min="15632" max="15632" width="8.875" style="1" customWidth="1"/>
    <col min="15633" max="15633" width="3.5" style="1" customWidth="1"/>
    <col min="15634" max="15634" width="5.75" style="1" bestFit="1" customWidth="1"/>
    <col min="15635" max="15635" width="16.875" style="1" bestFit="1" customWidth="1"/>
    <col min="15636" max="15876" width="12.75" style="1"/>
    <col min="15877" max="15877" width="3.75" style="1" customWidth="1"/>
    <col min="15878" max="15878" width="6.25" style="1" customWidth="1"/>
    <col min="15879" max="15879" width="15.5" style="1" customWidth="1"/>
    <col min="15880" max="15880" width="3.75" style="1" customWidth="1"/>
    <col min="15881" max="15881" width="10.25" style="1" customWidth="1"/>
    <col min="15882" max="15882" width="10.75" style="1" customWidth="1"/>
    <col min="15883" max="15883" width="17.75" style="1" customWidth="1"/>
    <col min="15884" max="15884" width="10" style="1" customWidth="1"/>
    <col min="15885" max="15885" width="10.5" style="1" customWidth="1"/>
    <col min="15886" max="15887" width="2.625" style="1" customWidth="1"/>
    <col min="15888" max="15888" width="8.875" style="1" customWidth="1"/>
    <col min="15889" max="15889" width="3.5" style="1" customWidth="1"/>
    <col min="15890" max="15890" width="5.75" style="1" bestFit="1" customWidth="1"/>
    <col min="15891" max="15891" width="16.875" style="1" bestFit="1" customWidth="1"/>
    <col min="15892" max="16132" width="12.75" style="1"/>
    <col min="16133" max="16133" width="3.75" style="1" customWidth="1"/>
    <col min="16134" max="16134" width="6.25" style="1" customWidth="1"/>
    <col min="16135" max="16135" width="15.5" style="1" customWidth="1"/>
    <col min="16136" max="16136" width="3.75" style="1" customWidth="1"/>
    <col min="16137" max="16137" width="10.25" style="1" customWidth="1"/>
    <col min="16138" max="16138" width="10.75" style="1" customWidth="1"/>
    <col min="16139" max="16139" width="17.75" style="1" customWidth="1"/>
    <col min="16140" max="16140" width="10" style="1" customWidth="1"/>
    <col min="16141" max="16141" width="10.5" style="1" customWidth="1"/>
    <col min="16142" max="16143" width="2.625" style="1" customWidth="1"/>
    <col min="16144" max="16144" width="8.875" style="1" customWidth="1"/>
    <col min="16145" max="16145" width="3.5" style="1" customWidth="1"/>
    <col min="16146" max="16146" width="5.75" style="1" bestFit="1" customWidth="1"/>
    <col min="16147" max="16147" width="16.875" style="1" bestFit="1" customWidth="1"/>
    <col min="16148" max="16384" width="12.75" style="1"/>
  </cols>
  <sheetData>
    <row r="1" spans="1:19" ht="21.4" customHeight="1" x14ac:dyDescent="0.15">
      <c r="B1" s="6" t="s">
        <v>18</v>
      </c>
      <c r="C1" s="6"/>
      <c r="D1" s="6"/>
      <c r="E1" s="6"/>
      <c r="F1" s="6"/>
      <c r="G1" s="6"/>
      <c r="H1" s="60"/>
      <c r="I1" s="6"/>
      <c r="J1" s="6"/>
      <c r="K1" s="6"/>
      <c r="L1" s="6"/>
      <c r="R1" s="41"/>
    </row>
    <row r="2" spans="1:19" ht="21.4" customHeight="1" x14ac:dyDescent="0.15">
      <c r="B2" s="6"/>
      <c r="C2" s="6"/>
      <c r="D2" s="6"/>
      <c r="E2" s="6"/>
      <c r="F2" s="6"/>
      <c r="G2" s="6"/>
      <c r="H2" s="6"/>
      <c r="I2" s="6"/>
      <c r="J2" s="6"/>
      <c r="K2" s="6"/>
      <c r="L2" s="57" t="str">
        <f>申請者情報!C4</f>
        <v>令和８年４月２日</v>
      </c>
      <c r="M2" s="6"/>
      <c r="R2" s="41"/>
      <c r="S2" s="42"/>
    </row>
    <row r="3" spans="1:19" ht="21.4" customHeight="1" x14ac:dyDescent="0.15">
      <c r="B3" s="10" t="s">
        <v>107</v>
      </c>
      <c r="C3" s="6"/>
      <c r="D3" s="6"/>
      <c r="E3" s="6"/>
      <c r="F3" s="6"/>
      <c r="G3" s="6"/>
      <c r="H3" s="6"/>
      <c r="I3" s="6"/>
      <c r="J3" s="6"/>
      <c r="K3" s="6"/>
      <c r="L3" s="6"/>
      <c r="R3" s="42"/>
    </row>
    <row r="4" spans="1:19" ht="21.4" customHeight="1" x14ac:dyDescent="0.15">
      <c r="B4" s="10"/>
      <c r="C4" s="6"/>
      <c r="D4" s="6"/>
      <c r="E4" s="6"/>
      <c r="F4" s="6"/>
      <c r="G4" s="6" t="s">
        <v>19</v>
      </c>
      <c r="J4" s="10"/>
      <c r="K4" s="10"/>
      <c r="L4" s="10"/>
      <c r="M4" s="10"/>
      <c r="R4" s="42"/>
    </row>
    <row r="5" spans="1:19" ht="21.4" customHeight="1" x14ac:dyDescent="0.15">
      <c r="B5" s="10"/>
      <c r="C5" s="6"/>
      <c r="D5" s="6"/>
      <c r="E5" s="6"/>
      <c r="F5" s="6"/>
      <c r="G5" s="6" t="s">
        <v>74</v>
      </c>
      <c r="I5" s="6" t="str">
        <f>申請者情報!C5</f>
        <v>淡路市〇〇</v>
      </c>
      <c r="M5" s="6"/>
      <c r="R5" s="42"/>
    </row>
    <row r="6" spans="1:19" ht="21.4" customHeight="1" x14ac:dyDescent="0.15">
      <c r="B6" s="6"/>
      <c r="C6" s="6"/>
      <c r="D6" s="6"/>
      <c r="E6" s="6"/>
      <c r="F6" s="6"/>
      <c r="G6" s="6"/>
      <c r="I6" s="6" t="str">
        <f>申請者情報!C6</f>
        <v>×番地</v>
      </c>
      <c r="M6" s="6"/>
      <c r="R6" s="42"/>
    </row>
    <row r="7" spans="1:19" ht="21.4" customHeight="1" x14ac:dyDescent="0.15">
      <c r="B7" s="6"/>
      <c r="C7" s="6"/>
      <c r="D7" s="6"/>
      <c r="E7" s="6"/>
      <c r="F7" s="6"/>
      <c r="G7" s="6" t="s">
        <v>75</v>
      </c>
      <c r="I7" s="16" t="str">
        <f>申請者情報!C7</f>
        <v>■■株式会社</v>
      </c>
      <c r="M7" s="16"/>
    </row>
    <row r="8" spans="1:19" ht="21.4" customHeight="1" x14ac:dyDescent="0.15">
      <c r="B8" s="6"/>
      <c r="C8" s="6"/>
      <c r="D8" s="6"/>
      <c r="E8" s="6"/>
      <c r="F8" s="6"/>
      <c r="G8" s="6" t="s">
        <v>76</v>
      </c>
      <c r="I8" s="6" t="str">
        <f>申請者情報!C8</f>
        <v>○○</v>
      </c>
      <c r="L8" s="6"/>
    </row>
    <row r="9" spans="1:19" ht="21.4" customHeight="1" x14ac:dyDescent="0.15">
      <c r="B9" s="6"/>
      <c r="C9" s="6"/>
      <c r="D9" s="6"/>
      <c r="E9" s="6"/>
      <c r="F9" s="6"/>
      <c r="G9" s="6" t="s">
        <v>77</v>
      </c>
      <c r="I9" s="6" t="str">
        <f>申請者情報!C9</f>
        <v>▲▲</v>
      </c>
      <c r="N9" s="44"/>
      <c r="O9" s="44"/>
      <c r="P9" s="45"/>
      <c r="S9" s="44"/>
    </row>
    <row r="10" spans="1:19" ht="21.4" customHeight="1" x14ac:dyDescent="0.15">
      <c r="B10" s="10"/>
      <c r="C10" s="6"/>
      <c r="D10" s="6"/>
      <c r="E10" s="6"/>
      <c r="F10" s="6"/>
      <c r="G10" s="6" t="s">
        <v>78</v>
      </c>
      <c r="I10" s="6" t="str">
        <f>申請者情報!C10</f>
        <v>0799-</v>
      </c>
      <c r="N10" s="37"/>
      <c r="O10" s="37"/>
      <c r="P10" s="37"/>
    </row>
    <row r="11" spans="1:19" ht="21.4" customHeight="1" x14ac:dyDescent="0.15">
      <c r="B11" s="6"/>
      <c r="C11" s="6"/>
      <c r="D11" s="6"/>
      <c r="E11" s="6"/>
      <c r="F11" s="6"/>
      <c r="G11" s="6" t="s">
        <v>79</v>
      </c>
      <c r="I11" s="6" t="str">
        <f>申請者情報!C11</f>
        <v>××</v>
      </c>
      <c r="N11" s="44"/>
      <c r="O11" s="44"/>
      <c r="P11" s="45"/>
      <c r="S11" s="44"/>
    </row>
    <row r="12" spans="1:19" ht="21.4" customHeight="1" x14ac:dyDescent="0.15">
      <c r="B12" s="10"/>
      <c r="C12" s="6"/>
      <c r="D12" s="6"/>
      <c r="E12" s="6"/>
      <c r="F12" s="6"/>
      <c r="G12" s="6" t="s">
        <v>78</v>
      </c>
      <c r="I12" s="6" t="str">
        <f>申請者情報!C12</f>
        <v>0799-</v>
      </c>
      <c r="N12" s="37"/>
      <c r="O12" s="37"/>
      <c r="P12" s="37"/>
    </row>
    <row r="13" spans="1:19" ht="21.4" customHeight="1" x14ac:dyDescent="0.15">
      <c r="B13" s="76"/>
      <c r="C13" s="76"/>
      <c r="D13" s="76"/>
      <c r="E13" s="76"/>
      <c r="F13" s="76"/>
      <c r="G13" s="76"/>
      <c r="H13" s="76"/>
    </row>
    <row r="14" spans="1:19" ht="21.4" customHeight="1" x14ac:dyDescent="0.15">
      <c r="A14" s="78" t="s">
        <v>108</v>
      </c>
      <c r="B14" s="78"/>
      <c r="C14" s="78"/>
      <c r="D14" s="78"/>
      <c r="E14" s="78"/>
      <c r="F14" s="78"/>
      <c r="G14" s="78"/>
      <c r="H14" s="78"/>
      <c r="I14" s="78"/>
      <c r="J14" s="78"/>
      <c r="K14" s="78"/>
      <c r="L14" s="78"/>
      <c r="S14" s="46"/>
    </row>
    <row r="15" spans="1:19" ht="21.4" customHeight="1" x14ac:dyDescent="0.15">
      <c r="A15" s="6"/>
      <c r="B15" s="6"/>
      <c r="C15" s="6"/>
      <c r="D15" s="6"/>
      <c r="E15" s="6"/>
      <c r="F15" s="6"/>
      <c r="G15" s="6"/>
      <c r="H15" s="6"/>
      <c r="I15" s="6"/>
      <c r="J15" s="6"/>
      <c r="K15" s="6"/>
      <c r="L15" s="6"/>
    </row>
    <row r="16" spans="1:19" ht="21.4" customHeight="1" x14ac:dyDescent="0.15">
      <c r="A16" s="6"/>
      <c r="B16" s="6" t="s">
        <v>109</v>
      </c>
      <c r="C16" s="6"/>
      <c r="D16" s="6"/>
      <c r="E16" s="6"/>
      <c r="F16" s="6"/>
      <c r="G16" s="6"/>
      <c r="H16" s="6"/>
      <c r="I16" s="6"/>
      <c r="J16" s="6"/>
      <c r="K16" s="6"/>
      <c r="L16" s="6"/>
    </row>
    <row r="17" spans="1:16" ht="21.4" customHeight="1" x14ac:dyDescent="0.15">
      <c r="A17" s="6" t="s">
        <v>0</v>
      </c>
      <c r="B17" s="6" t="s">
        <v>110</v>
      </c>
      <c r="C17" s="6"/>
      <c r="D17" s="6"/>
      <c r="E17" s="6"/>
      <c r="F17" s="6"/>
      <c r="G17" s="6"/>
      <c r="H17" s="6"/>
      <c r="I17" s="6"/>
      <c r="J17" s="6"/>
      <c r="K17" s="6"/>
      <c r="L17" s="6"/>
    </row>
    <row r="18" spans="1:16" ht="21.4" customHeight="1" x14ac:dyDescent="0.15">
      <c r="A18" s="6"/>
      <c r="B18" s="6" t="s">
        <v>111</v>
      </c>
      <c r="C18" s="6"/>
      <c r="D18" s="6"/>
      <c r="E18" s="6"/>
      <c r="F18" s="6"/>
      <c r="G18" s="6"/>
      <c r="H18" s="6"/>
      <c r="I18" s="6"/>
      <c r="J18" s="6"/>
      <c r="K18" s="6"/>
      <c r="L18" s="6"/>
    </row>
    <row r="19" spans="1:16" ht="21.4" customHeight="1" x14ac:dyDescent="0.15">
      <c r="A19" s="6"/>
      <c r="B19" s="6" t="s">
        <v>97</v>
      </c>
      <c r="C19" s="6"/>
      <c r="D19" s="6"/>
      <c r="E19" s="6"/>
      <c r="F19" s="6"/>
      <c r="G19" s="6"/>
      <c r="H19" s="6"/>
      <c r="I19" s="6"/>
      <c r="J19" s="6"/>
      <c r="K19" s="6"/>
      <c r="L19" s="6"/>
    </row>
    <row r="20" spans="1:16" ht="21.4" customHeight="1" x14ac:dyDescent="0.15">
      <c r="A20" s="6"/>
      <c r="B20" s="6"/>
      <c r="C20" s="6"/>
      <c r="D20" s="6"/>
      <c r="E20" s="6"/>
      <c r="F20" s="6"/>
      <c r="G20" s="6"/>
      <c r="H20" s="6"/>
      <c r="I20" s="6"/>
      <c r="J20" s="6"/>
      <c r="K20" s="6"/>
      <c r="L20" s="6"/>
    </row>
    <row r="21" spans="1:16" ht="21.4" customHeight="1" x14ac:dyDescent="0.15"/>
    <row r="22" spans="1:16" ht="21.4" customHeight="1" x14ac:dyDescent="0.15">
      <c r="B22" s="48" t="s">
        <v>21</v>
      </c>
      <c r="C22" s="6" t="s">
        <v>22</v>
      </c>
      <c r="D22" s="6"/>
      <c r="E22" s="6"/>
      <c r="F22" s="6" t="str">
        <f>申請者情報!C13</f>
        <v>一般乗合旅客自動車運送事業者</v>
      </c>
      <c r="G22" s="6"/>
    </row>
    <row r="23" spans="1:16" ht="21.4" customHeight="1" x14ac:dyDescent="0.15">
      <c r="B23" s="48"/>
      <c r="C23" s="6"/>
      <c r="D23" s="6"/>
      <c r="E23" s="6"/>
      <c r="F23" s="6" t="str">
        <f>IF(申請者情報!C14="","",申請者情報!C14)</f>
        <v/>
      </c>
      <c r="G23" s="6"/>
    </row>
    <row r="24" spans="1:16" ht="21.4" customHeight="1" x14ac:dyDescent="0.15">
      <c r="B24" s="48"/>
      <c r="C24" s="6"/>
      <c r="D24" s="6"/>
      <c r="E24" s="6"/>
      <c r="F24" s="6"/>
      <c r="G24" s="6"/>
      <c r="H24" s="6"/>
    </row>
    <row r="25" spans="1:16" ht="21.4" customHeight="1" x14ac:dyDescent="0.15">
      <c r="A25" s="3"/>
      <c r="B25" s="48" t="s">
        <v>23</v>
      </c>
      <c r="C25" s="59" t="s">
        <v>24</v>
      </c>
      <c r="E25" s="67"/>
      <c r="F25" s="86" t="str">
        <f>L36</f>
        <v/>
      </c>
      <c r="G25" s="86"/>
      <c r="H25" s="86"/>
      <c r="I25" s="59" t="s">
        <v>1</v>
      </c>
      <c r="J25" s="47"/>
      <c r="K25" s="47"/>
      <c r="L25" s="13"/>
      <c r="M25" s="13"/>
    </row>
    <row r="26" spans="1:16" ht="21.4" customHeight="1" x14ac:dyDescent="0.15">
      <c r="B26" s="6" t="s">
        <v>36</v>
      </c>
      <c r="J26" s="43"/>
      <c r="K26" s="43"/>
    </row>
    <row r="27" spans="1:16" ht="20.45" customHeight="1" x14ac:dyDescent="0.15">
      <c r="A27" s="4"/>
      <c r="B27" s="82" t="s">
        <v>28</v>
      </c>
      <c r="C27" s="83"/>
      <c r="D27" s="79" t="s">
        <v>81</v>
      </c>
      <c r="E27" s="80"/>
      <c r="F27" s="80"/>
      <c r="G27" s="81"/>
      <c r="H27" s="79" t="s">
        <v>91</v>
      </c>
      <c r="I27" s="80"/>
      <c r="J27" s="80"/>
      <c r="K27" s="81"/>
      <c r="L27" s="38" t="s">
        <v>94</v>
      </c>
      <c r="M27" s="4"/>
    </row>
    <row r="28" spans="1:16" ht="46.9" customHeight="1" x14ac:dyDescent="0.15">
      <c r="A28" s="4"/>
      <c r="B28" s="84"/>
      <c r="C28" s="85"/>
      <c r="D28" s="38" t="s">
        <v>82</v>
      </c>
      <c r="E28" s="38" t="s">
        <v>95</v>
      </c>
      <c r="F28" s="38" t="s">
        <v>83</v>
      </c>
      <c r="G28" s="38" t="s">
        <v>29</v>
      </c>
      <c r="H28" s="38" t="s">
        <v>92</v>
      </c>
      <c r="I28" s="63" t="s">
        <v>98</v>
      </c>
      <c r="J28" s="38" t="s">
        <v>93</v>
      </c>
      <c r="K28" s="38" t="s">
        <v>29</v>
      </c>
      <c r="L28" s="38" t="s">
        <v>29</v>
      </c>
      <c r="M28" s="4"/>
    </row>
    <row r="29" spans="1:16" s="6" customFormat="1" ht="39" customHeight="1" x14ac:dyDescent="0.4">
      <c r="B29" s="77" t="s">
        <v>84</v>
      </c>
      <c r="C29" s="77"/>
      <c r="D29" s="21">
        <v>240000</v>
      </c>
      <c r="E29" s="65"/>
      <c r="F29" s="64"/>
      <c r="G29" s="21">
        <f>D29*E29*F29</f>
        <v>0</v>
      </c>
      <c r="H29" s="22">
        <v>100000</v>
      </c>
      <c r="I29" s="68"/>
      <c r="J29" s="62">
        <v>1</v>
      </c>
      <c r="K29" s="21">
        <f>H29*I29*J29</f>
        <v>0</v>
      </c>
      <c r="L29" s="22">
        <f>+G29+K29</f>
        <v>0</v>
      </c>
    </row>
    <row r="30" spans="1:16" s="6" customFormat="1" ht="39" customHeight="1" x14ac:dyDescent="0.4">
      <c r="A30" s="7"/>
      <c r="B30" s="77" t="s">
        <v>85</v>
      </c>
      <c r="C30" s="77"/>
      <c r="D30" s="23">
        <v>240000</v>
      </c>
      <c r="E30" s="65"/>
      <c r="F30" s="72"/>
      <c r="G30" s="21">
        <f t="shared" ref="G30:G34" si="0">D30*E30*F30</f>
        <v>0</v>
      </c>
      <c r="H30" s="21">
        <v>100000</v>
      </c>
      <c r="I30" s="69">
        <f>COUNTIF(【様式第２号】事業用自動車等一覧表!C8:C32,"路線バス（一般乗合旅客自動車運送事業用）")</f>
        <v>0</v>
      </c>
      <c r="J30" s="66"/>
      <c r="K30" s="21">
        <f>H30*I30*J30</f>
        <v>0</v>
      </c>
      <c r="L30" s="22">
        <f t="shared" ref="L30:L35" si="1">+G30+K30</f>
        <v>0</v>
      </c>
      <c r="M30" s="15"/>
      <c r="N30" s="48"/>
      <c r="O30" s="48"/>
      <c r="P30" s="48"/>
    </row>
    <row r="31" spans="1:16" s="6" customFormat="1" ht="39" customHeight="1" x14ac:dyDescent="0.4">
      <c r="B31" s="77" t="s">
        <v>86</v>
      </c>
      <c r="C31" s="77"/>
      <c r="D31" s="21">
        <v>150000</v>
      </c>
      <c r="E31" s="65"/>
      <c r="F31" s="64"/>
      <c r="G31" s="21">
        <f t="shared" si="0"/>
        <v>0</v>
      </c>
      <c r="H31" s="24">
        <v>100000</v>
      </c>
      <c r="I31" s="70">
        <f>COUNTIF(【様式第２号】事業用自動車等一覧表!C8:C32,"貸切バス（一般貸切旅客自動車運送事業用）")</f>
        <v>0</v>
      </c>
      <c r="J31" s="25" t="s">
        <v>2</v>
      </c>
      <c r="K31" s="21">
        <f t="shared" ref="K31:K34" si="2">H31*I31*J31</f>
        <v>0</v>
      </c>
      <c r="L31" s="22">
        <f t="shared" si="1"/>
        <v>0</v>
      </c>
      <c r="M31" s="14"/>
    </row>
    <row r="32" spans="1:16" s="6" customFormat="1" ht="39" customHeight="1" x14ac:dyDescent="0.4">
      <c r="B32" s="77" t="s">
        <v>87</v>
      </c>
      <c r="C32" s="91"/>
      <c r="D32" s="21">
        <v>150000</v>
      </c>
      <c r="E32" s="65"/>
      <c r="F32" s="25" t="s">
        <v>2</v>
      </c>
      <c r="G32" s="21">
        <f t="shared" si="0"/>
        <v>0</v>
      </c>
      <c r="H32" s="24">
        <v>50000</v>
      </c>
      <c r="I32" s="70">
        <f>COUNTIF(【様式第２号】事業用自動車等一覧表!C8:C32,"タクシー（一般乗用旅客自動車運送事業用）")</f>
        <v>0</v>
      </c>
      <c r="J32" s="25" t="s">
        <v>2</v>
      </c>
      <c r="K32" s="21">
        <f>H32*I32*J32</f>
        <v>0</v>
      </c>
      <c r="L32" s="22">
        <f t="shared" si="1"/>
        <v>0</v>
      </c>
      <c r="M32" s="14"/>
    </row>
    <row r="33" spans="1:21" s="6" customFormat="1" ht="39" customHeight="1" x14ac:dyDescent="0.4">
      <c r="B33" s="77" t="s">
        <v>88</v>
      </c>
      <c r="C33" s="91"/>
      <c r="D33" s="21">
        <v>100000</v>
      </c>
      <c r="E33" s="65"/>
      <c r="F33" s="36" t="s">
        <v>2</v>
      </c>
      <c r="G33" s="21">
        <f>D33*E33*F33</f>
        <v>0</v>
      </c>
      <c r="H33" s="24">
        <v>20000</v>
      </c>
      <c r="I33" s="70">
        <f>COUNTIF(【様式第２号】事業用自動車等一覧表!C8:C32,"トラック（一般貨物自動車運送事業用）")</f>
        <v>0</v>
      </c>
      <c r="J33" s="36" t="s">
        <v>2</v>
      </c>
      <c r="K33" s="21">
        <f t="shared" si="2"/>
        <v>0</v>
      </c>
      <c r="L33" s="22">
        <f t="shared" si="1"/>
        <v>0</v>
      </c>
      <c r="M33" s="14"/>
    </row>
    <row r="34" spans="1:21" s="6" customFormat="1" ht="39" customHeight="1" x14ac:dyDescent="0.4">
      <c r="B34" s="77" t="s">
        <v>89</v>
      </c>
      <c r="C34" s="91"/>
      <c r="D34" s="21">
        <v>100000</v>
      </c>
      <c r="E34" s="65"/>
      <c r="F34" s="25" t="s">
        <v>2</v>
      </c>
      <c r="G34" s="21">
        <f t="shared" si="0"/>
        <v>0</v>
      </c>
      <c r="H34" s="24">
        <v>20000</v>
      </c>
      <c r="I34" s="70">
        <f>COUNTIF(【様式第２号】事業用自動車等一覧表!C8:C32,"随伴用自動車（自動車運行代行業用）")</f>
        <v>0</v>
      </c>
      <c r="J34" s="25" t="s">
        <v>2</v>
      </c>
      <c r="K34" s="21">
        <f t="shared" si="2"/>
        <v>0</v>
      </c>
      <c r="L34" s="22">
        <f t="shared" si="1"/>
        <v>0</v>
      </c>
      <c r="M34" s="14"/>
    </row>
    <row r="35" spans="1:21" s="6" customFormat="1" ht="39" customHeight="1" x14ac:dyDescent="0.4">
      <c r="B35" s="77" t="s">
        <v>90</v>
      </c>
      <c r="C35" s="91"/>
      <c r="D35" s="23">
        <v>240000</v>
      </c>
      <c r="E35" s="65"/>
      <c r="F35" s="72"/>
      <c r="G35" s="21">
        <f>D35*E35*F35</f>
        <v>0</v>
      </c>
      <c r="H35" s="24">
        <v>240000</v>
      </c>
      <c r="I35" s="70">
        <f>COUNTIF(【様式第２号】事業用自動車等一覧表!C8:C32,"旅客船（一般旅客定期航路事業）")</f>
        <v>0</v>
      </c>
      <c r="J35" s="40"/>
      <c r="K35" s="21">
        <f>H35*I35*J35</f>
        <v>0</v>
      </c>
      <c r="L35" s="22">
        <f t="shared" si="1"/>
        <v>0</v>
      </c>
      <c r="M35" s="14"/>
    </row>
    <row r="36" spans="1:21" ht="27" customHeight="1" x14ac:dyDescent="0.15">
      <c r="A36" s="2"/>
      <c r="B36" s="71" t="s">
        <v>96</v>
      </c>
      <c r="C36" s="6"/>
      <c r="D36" s="5"/>
      <c r="E36" s="5"/>
      <c r="F36" s="5"/>
      <c r="G36" s="5"/>
      <c r="H36" s="16"/>
      <c r="I36" s="39"/>
      <c r="J36" s="87" t="s">
        <v>30</v>
      </c>
      <c r="K36" s="88"/>
      <c r="L36" s="21" t="str">
        <f>IF(SUM(L29:L35)=0,"",ROUNDDOWN(SUM(L29:L35),-3))</f>
        <v/>
      </c>
    </row>
    <row r="37" spans="1:21" ht="19.899999999999999" customHeight="1" x14ac:dyDescent="0.15">
      <c r="B37" s="7"/>
      <c r="C37" s="7"/>
      <c r="D37" s="7"/>
      <c r="E37" s="7"/>
      <c r="F37" s="7"/>
      <c r="G37" s="7"/>
      <c r="H37" s="90"/>
      <c r="I37" s="90"/>
      <c r="J37" s="8"/>
      <c r="K37" s="8"/>
      <c r="L37" s="6"/>
    </row>
    <row r="38" spans="1:21" ht="19.899999999999999" customHeight="1" x14ac:dyDescent="0.15">
      <c r="A38" s="3"/>
      <c r="B38" s="48" t="s">
        <v>31</v>
      </c>
      <c r="C38" s="59" t="s">
        <v>32</v>
      </c>
      <c r="D38" s="5"/>
      <c r="E38" s="5"/>
      <c r="F38" s="5"/>
      <c r="G38" s="5"/>
      <c r="H38" s="6"/>
      <c r="I38" s="9"/>
      <c r="J38" s="9"/>
      <c r="K38" s="9"/>
      <c r="L38" s="9"/>
      <c r="M38" s="2"/>
    </row>
    <row r="39" spans="1:21" ht="19.899999999999999" customHeight="1" x14ac:dyDescent="0.15">
      <c r="A39" s="3"/>
      <c r="B39" s="6"/>
      <c r="C39" s="6" t="s">
        <v>33</v>
      </c>
      <c r="D39" s="5"/>
      <c r="E39" s="5"/>
      <c r="F39" s="5"/>
      <c r="G39" s="5"/>
      <c r="H39" s="6"/>
      <c r="I39" s="6"/>
      <c r="J39" s="6"/>
      <c r="K39" s="6"/>
      <c r="L39" s="6"/>
      <c r="M39" s="2"/>
      <c r="N39" s="2"/>
      <c r="O39" s="2"/>
    </row>
    <row r="40" spans="1:21" ht="19.899999999999999" customHeight="1" x14ac:dyDescent="0.15">
      <c r="B40" s="29" t="b">
        <v>0</v>
      </c>
      <c r="C40" s="17" t="s">
        <v>112</v>
      </c>
      <c r="D40" s="6"/>
      <c r="E40" s="6"/>
      <c r="F40" s="6"/>
      <c r="G40" s="6"/>
      <c r="H40" s="6"/>
      <c r="I40" s="6"/>
      <c r="J40" s="6"/>
      <c r="K40" s="6"/>
      <c r="L40" s="10"/>
      <c r="P40" s="89"/>
      <c r="Q40" s="89"/>
      <c r="R40" s="89"/>
      <c r="S40" s="89"/>
      <c r="T40" s="89"/>
      <c r="U40" s="89"/>
    </row>
    <row r="41" spans="1:21" ht="19.899999999999999" customHeight="1" x14ac:dyDescent="0.15">
      <c r="B41" s="6"/>
      <c r="C41" s="6" t="s">
        <v>113</v>
      </c>
      <c r="D41" s="6"/>
      <c r="E41" s="6"/>
      <c r="F41" s="6"/>
      <c r="G41" s="6"/>
      <c r="H41" s="6"/>
      <c r="I41" s="6"/>
      <c r="J41" s="6"/>
      <c r="K41" s="6"/>
      <c r="L41" s="6"/>
      <c r="M41" s="2"/>
      <c r="P41" s="89"/>
      <c r="Q41" s="89"/>
      <c r="R41" s="89"/>
      <c r="S41" s="89"/>
      <c r="T41" s="89"/>
      <c r="U41" s="89"/>
    </row>
    <row r="42" spans="1:21" ht="19.899999999999999" customHeight="1" x14ac:dyDescent="0.15">
      <c r="B42" s="29" t="b">
        <v>0</v>
      </c>
      <c r="C42" s="6" t="s">
        <v>130</v>
      </c>
      <c r="D42" s="74"/>
      <c r="E42" s="74"/>
      <c r="F42" s="74"/>
      <c r="G42" s="74"/>
      <c r="H42" s="74"/>
      <c r="I42" s="74"/>
      <c r="J42" s="74"/>
      <c r="K42" s="74"/>
      <c r="M42" s="2"/>
    </row>
    <row r="43" spans="1:21" ht="19.899999999999999" customHeight="1" x14ac:dyDescent="0.15">
      <c r="B43" s="29" t="b">
        <v>0</v>
      </c>
      <c r="C43" s="6" t="s">
        <v>114</v>
      </c>
    </row>
    <row r="44" spans="1:21" ht="19.899999999999999" customHeight="1" x14ac:dyDescent="0.15">
      <c r="C44" s="18"/>
    </row>
    <row r="45" spans="1:21" ht="19.899999999999999" customHeight="1" x14ac:dyDescent="0.15">
      <c r="B45" s="48" t="s">
        <v>34</v>
      </c>
      <c r="C45" s="18" t="s">
        <v>35</v>
      </c>
    </row>
    <row r="46" spans="1:21" ht="19.899999999999999" customHeight="1" x14ac:dyDescent="0.15">
      <c r="B46" s="29" t="b">
        <v>0</v>
      </c>
      <c r="C46" s="18" t="s">
        <v>63</v>
      </c>
    </row>
    <row r="47" spans="1:21" ht="19.899999999999999" customHeight="1" x14ac:dyDescent="0.15">
      <c r="B47" s="29" t="b">
        <v>0</v>
      </c>
      <c r="C47" s="18" t="s">
        <v>64</v>
      </c>
    </row>
    <row r="48" spans="1:21" ht="19.899999999999999" customHeight="1" x14ac:dyDescent="0.15">
      <c r="B48" s="29" t="b">
        <v>0</v>
      </c>
      <c r="C48" s="18" t="s">
        <v>65</v>
      </c>
    </row>
    <row r="49" spans="2:3" ht="19.899999999999999" customHeight="1" x14ac:dyDescent="0.15">
      <c r="B49" s="29" t="b">
        <v>0</v>
      </c>
      <c r="C49" s="18" t="s">
        <v>99</v>
      </c>
    </row>
    <row r="50" spans="2:3" ht="19.899999999999999" customHeight="1" x14ac:dyDescent="0.15">
      <c r="C50" s="18" t="s">
        <v>100</v>
      </c>
    </row>
    <row r="51" spans="2:3" ht="19.899999999999999" customHeight="1" x14ac:dyDescent="0.15">
      <c r="C51" s="6" t="s">
        <v>102</v>
      </c>
    </row>
    <row r="52" spans="2:3" ht="19.899999999999999" customHeight="1" x14ac:dyDescent="0.15">
      <c r="C52" s="6" t="s">
        <v>101</v>
      </c>
    </row>
    <row r="53" spans="2:3" ht="24.95" customHeight="1" x14ac:dyDescent="0.15">
      <c r="B53" s="29" t="b">
        <v>0</v>
      </c>
      <c r="C53" s="18" t="s">
        <v>128</v>
      </c>
    </row>
    <row r="54" spans="2:3" ht="19.899999999999999" customHeight="1" x14ac:dyDescent="0.15">
      <c r="B54" s="29" t="b">
        <v>0</v>
      </c>
      <c r="C54" s="18" t="s">
        <v>129</v>
      </c>
    </row>
    <row r="55" spans="2:3" ht="24.95" customHeight="1" x14ac:dyDescent="0.15">
      <c r="B55" s="29" t="b">
        <v>0</v>
      </c>
      <c r="C55" s="18" t="s">
        <v>66</v>
      </c>
    </row>
    <row r="58" spans="2:3" ht="24.95" customHeight="1" x14ac:dyDescent="0.15">
      <c r="B58" s="1" t="s">
        <v>68</v>
      </c>
      <c r="C58" s="1" t="s">
        <v>71</v>
      </c>
    </row>
    <row r="59" spans="2:3" ht="24.95" customHeight="1" x14ac:dyDescent="0.15">
      <c r="C59" s="61" t="s">
        <v>69</v>
      </c>
    </row>
    <row r="60" spans="2:3" ht="24.95" customHeight="1" x14ac:dyDescent="0.15">
      <c r="C60" s="61" t="s">
        <v>70</v>
      </c>
    </row>
  </sheetData>
  <mergeCells count="16">
    <mergeCell ref="J36:K36"/>
    <mergeCell ref="P40:U41"/>
    <mergeCell ref="B29:C29"/>
    <mergeCell ref="B31:C31"/>
    <mergeCell ref="H37:I37"/>
    <mergeCell ref="B32:C32"/>
    <mergeCell ref="B34:C34"/>
    <mergeCell ref="B35:C35"/>
    <mergeCell ref="B33:C33"/>
    <mergeCell ref="B13:H13"/>
    <mergeCell ref="B30:C30"/>
    <mergeCell ref="A14:L14"/>
    <mergeCell ref="D27:G27"/>
    <mergeCell ref="B27:C28"/>
    <mergeCell ref="H27:K27"/>
    <mergeCell ref="F25:H25"/>
  </mergeCells>
  <phoneticPr fontId="4"/>
  <pageMargins left="0.70866141732283472" right="0.70866141732283472" top="0.74803149606299213" bottom="0.74803149606299213" header="0.27559055118110237" footer="0.27559055118110237"/>
  <pageSetup paperSize="9" scale="76" fitToHeight="0" orientation="portrait" r:id="rId1"/>
  <headerFooter alignWithMargins="0"/>
  <rowBreaks count="1" manualBreakCount="1">
    <brk id="3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A3BE-4776-402B-B67B-D43823F7462F}">
  <sheetPr syncVertical="1" syncRef="A1" transitionEvaluation="1">
    <tabColor rgb="FFFFFF00"/>
  </sheetPr>
  <dimension ref="A1:N52"/>
  <sheetViews>
    <sheetView view="pageBreakPreview" zoomScale="90" zoomScaleNormal="100" zoomScaleSheetLayoutView="90" workbookViewId="0">
      <selection activeCell="P15" sqref="P15"/>
    </sheetView>
  </sheetViews>
  <sheetFormatPr defaultColWidth="12.75" defaultRowHeight="24.95" customHeight="1" x14ac:dyDescent="0.15"/>
  <cols>
    <col min="1" max="1" width="2.25" style="1" customWidth="1"/>
    <col min="2" max="2" width="5.5" style="1" customWidth="1"/>
    <col min="3" max="3" width="29.375" style="1" customWidth="1"/>
    <col min="4" max="4" width="14.875" style="1" customWidth="1"/>
    <col min="5" max="5" width="32.375" style="1" customWidth="1"/>
    <col min="6" max="6" width="1.875" style="1" customWidth="1"/>
    <col min="7" max="8" width="2.625" style="1" customWidth="1"/>
    <col min="9" max="9" width="8.875" style="1" customWidth="1"/>
    <col min="10" max="10" width="3.5" style="1" customWidth="1"/>
    <col min="11" max="11" width="5.75" style="1" bestFit="1" customWidth="1"/>
    <col min="12" max="12" width="16.875" style="1" bestFit="1" customWidth="1"/>
    <col min="13" max="253" width="12.75" style="1"/>
    <col min="254" max="254" width="3.75" style="1" customWidth="1"/>
    <col min="255" max="255" width="6.25" style="1" customWidth="1"/>
    <col min="256" max="256" width="15.5" style="1" customWidth="1"/>
    <col min="257" max="257" width="3.75" style="1" customWidth="1"/>
    <col min="258" max="258" width="10.25" style="1" customWidth="1"/>
    <col min="259" max="259" width="10.75" style="1" customWidth="1"/>
    <col min="260" max="260" width="17.75" style="1" customWidth="1"/>
    <col min="261" max="261" width="10" style="1" customWidth="1"/>
    <col min="262" max="262" width="10.5" style="1" customWidth="1"/>
    <col min="263" max="264" width="2.625" style="1" customWidth="1"/>
    <col min="265" max="265" width="8.875" style="1" customWidth="1"/>
    <col min="266" max="266" width="3.5" style="1" customWidth="1"/>
    <col min="267" max="267" width="5.75" style="1" bestFit="1" customWidth="1"/>
    <col min="268" max="268" width="16.875" style="1" bestFit="1" customWidth="1"/>
    <col min="269" max="509" width="12.75" style="1"/>
    <col min="510" max="510" width="3.75" style="1" customWidth="1"/>
    <col min="511" max="511" width="6.25" style="1" customWidth="1"/>
    <col min="512" max="512" width="15.5" style="1" customWidth="1"/>
    <col min="513" max="513" width="3.75" style="1" customWidth="1"/>
    <col min="514" max="514" width="10.25" style="1" customWidth="1"/>
    <col min="515" max="515" width="10.75" style="1" customWidth="1"/>
    <col min="516" max="516" width="17.75" style="1" customWidth="1"/>
    <col min="517" max="517" width="10" style="1" customWidth="1"/>
    <col min="518" max="518" width="10.5" style="1" customWidth="1"/>
    <col min="519" max="520" width="2.625" style="1" customWidth="1"/>
    <col min="521" max="521" width="8.875" style="1" customWidth="1"/>
    <col min="522" max="522" width="3.5" style="1" customWidth="1"/>
    <col min="523" max="523" width="5.75" style="1" bestFit="1" customWidth="1"/>
    <col min="524" max="524" width="16.875" style="1" bestFit="1" customWidth="1"/>
    <col min="525" max="765" width="12.75" style="1"/>
    <col min="766" max="766" width="3.75" style="1" customWidth="1"/>
    <col min="767" max="767" width="6.25" style="1" customWidth="1"/>
    <col min="768" max="768" width="15.5" style="1" customWidth="1"/>
    <col min="769" max="769" width="3.75" style="1" customWidth="1"/>
    <col min="770" max="770" width="10.25" style="1" customWidth="1"/>
    <col min="771" max="771" width="10.75" style="1" customWidth="1"/>
    <col min="772" max="772" width="17.75" style="1" customWidth="1"/>
    <col min="773" max="773" width="10" style="1" customWidth="1"/>
    <col min="774" max="774" width="10.5" style="1" customWidth="1"/>
    <col min="775" max="776" width="2.625" style="1" customWidth="1"/>
    <col min="777" max="777" width="8.875" style="1" customWidth="1"/>
    <col min="778" max="778" width="3.5" style="1" customWidth="1"/>
    <col min="779" max="779" width="5.75" style="1" bestFit="1" customWidth="1"/>
    <col min="780" max="780" width="16.875" style="1" bestFit="1" customWidth="1"/>
    <col min="781" max="1021" width="12.75" style="1"/>
    <col min="1022" max="1022" width="3.75" style="1" customWidth="1"/>
    <col min="1023" max="1023" width="6.25" style="1" customWidth="1"/>
    <col min="1024" max="1024" width="15.5" style="1" customWidth="1"/>
    <col min="1025" max="1025" width="3.75" style="1" customWidth="1"/>
    <col min="1026" max="1026" width="10.25" style="1" customWidth="1"/>
    <col min="1027" max="1027" width="10.75" style="1" customWidth="1"/>
    <col min="1028" max="1028" width="17.75" style="1" customWidth="1"/>
    <col min="1029" max="1029" width="10" style="1" customWidth="1"/>
    <col min="1030" max="1030" width="10.5" style="1" customWidth="1"/>
    <col min="1031" max="1032" width="2.625" style="1" customWidth="1"/>
    <col min="1033" max="1033" width="8.875" style="1" customWidth="1"/>
    <col min="1034" max="1034" width="3.5" style="1" customWidth="1"/>
    <col min="1035" max="1035" width="5.75" style="1" bestFit="1" customWidth="1"/>
    <col min="1036" max="1036" width="16.875" style="1" bestFit="1" customWidth="1"/>
    <col min="1037" max="1277" width="12.75" style="1"/>
    <col min="1278" max="1278" width="3.75" style="1" customWidth="1"/>
    <col min="1279" max="1279" width="6.25" style="1" customWidth="1"/>
    <col min="1280" max="1280" width="15.5" style="1" customWidth="1"/>
    <col min="1281" max="1281" width="3.75" style="1" customWidth="1"/>
    <col min="1282" max="1282" width="10.25" style="1" customWidth="1"/>
    <col min="1283" max="1283" width="10.75" style="1" customWidth="1"/>
    <col min="1284" max="1284" width="17.75" style="1" customWidth="1"/>
    <col min="1285" max="1285" width="10" style="1" customWidth="1"/>
    <col min="1286" max="1286" width="10.5" style="1" customWidth="1"/>
    <col min="1287" max="1288" width="2.625" style="1" customWidth="1"/>
    <col min="1289" max="1289" width="8.875" style="1" customWidth="1"/>
    <col min="1290" max="1290" width="3.5" style="1" customWidth="1"/>
    <col min="1291" max="1291" width="5.75" style="1" bestFit="1" customWidth="1"/>
    <col min="1292" max="1292" width="16.875" style="1" bestFit="1" customWidth="1"/>
    <col min="1293" max="1533" width="12.75" style="1"/>
    <col min="1534" max="1534" width="3.75" style="1" customWidth="1"/>
    <col min="1535" max="1535" width="6.25" style="1" customWidth="1"/>
    <col min="1536" max="1536" width="15.5" style="1" customWidth="1"/>
    <col min="1537" max="1537" width="3.75" style="1" customWidth="1"/>
    <col min="1538" max="1538" width="10.25" style="1" customWidth="1"/>
    <col min="1539" max="1539" width="10.75" style="1" customWidth="1"/>
    <col min="1540" max="1540" width="17.75" style="1" customWidth="1"/>
    <col min="1541" max="1541" width="10" style="1" customWidth="1"/>
    <col min="1542" max="1542" width="10.5" style="1" customWidth="1"/>
    <col min="1543" max="1544" width="2.625" style="1" customWidth="1"/>
    <col min="1545" max="1545" width="8.875" style="1" customWidth="1"/>
    <col min="1546" max="1546" width="3.5" style="1" customWidth="1"/>
    <col min="1547" max="1547" width="5.75" style="1" bestFit="1" customWidth="1"/>
    <col min="1548" max="1548" width="16.875" style="1" bestFit="1" customWidth="1"/>
    <col min="1549" max="1789" width="12.75" style="1"/>
    <col min="1790" max="1790" width="3.75" style="1" customWidth="1"/>
    <col min="1791" max="1791" width="6.25" style="1" customWidth="1"/>
    <col min="1792" max="1792" width="15.5" style="1" customWidth="1"/>
    <col min="1793" max="1793" width="3.75" style="1" customWidth="1"/>
    <col min="1794" max="1794" width="10.25" style="1" customWidth="1"/>
    <col min="1795" max="1795" width="10.75" style="1" customWidth="1"/>
    <col min="1796" max="1796" width="17.75" style="1" customWidth="1"/>
    <col min="1797" max="1797" width="10" style="1" customWidth="1"/>
    <col min="1798" max="1798" width="10.5" style="1" customWidth="1"/>
    <col min="1799" max="1800" width="2.625" style="1" customWidth="1"/>
    <col min="1801" max="1801" width="8.875" style="1" customWidth="1"/>
    <col min="1802" max="1802" width="3.5" style="1" customWidth="1"/>
    <col min="1803" max="1803" width="5.75" style="1" bestFit="1" customWidth="1"/>
    <col min="1804" max="1804" width="16.875" style="1" bestFit="1" customWidth="1"/>
    <col min="1805" max="2045" width="12.75" style="1"/>
    <col min="2046" max="2046" width="3.75" style="1" customWidth="1"/>
    <col min="2047" max="2047" width="6.25" style="1" customWidth="1"/>
    <col min="2048" max="2048" width="15.5" style="1" customWidth="1"/>
    <col min="2049" max="2049" width="3.75" style="1" customWidth="1"/>
    <col min="2050" max="2050" width="10.25" style="1" customWidth="1"/>
    <col min="2051" max="2051" width="10.75" style="1" customWidth="1"/>
    <col min="2052" max="2052" width="17.75" style="1" customWidth="1"/>
    <col min="2053" max="2053" width="10" style="1" customWidth="1"/>
    <col min="2054" max="2054" width="10.5" style="1" customWidth="1"/>
    <col min="2055" max="2056" width="2.625" style="1" customWidth="1"/>
    <col min="2057" max="2057" width="8.875" style="1" customWidth="1"/>
    <col min="2058" max="2058" width="3.5" style="1" customWidth="1"/>
    <col min="2059" max="2059" width="5.75" style="1" bestFit="1" customWidth="1"/>
    <col min="2060" max="2060" width="16.875" style="1" bestFit="1" customWidth="1"/>
    <col min="2061" max="2301" width="12.75" style="1"/>
    <col min="2302" max="2302" width="3.75" style="1" customWidth="1"/>
    <col min="2303" max="2303" width="6.25" style="1" customWidth="1"/>
    <col min="2304" max="2304" width="15.5" style="1" customWidth="1"/>
    <col min="2305" max="2305" width="3.75" style="1" customWidth="1"/>
    <col min="2306" max="2306" width="10.25" style="1" customWidth="1"/>
    <col min="2307" max="2307" width="10.75" style="1" customWidth="1"/>
    <col min="2308" max="2308" width="17.75" style="1" customWidth="1"/>
    <col min="2309" max="2309" width="10" style="1" customWidth="1"/>
    <col min="2310" max="2310" width="10.5" style="1" customWidth="1"/>
    <col min="2311" max="2312" width="2.625" style="1" customWidth="1"/>
    <col min="2313" max="2313" width="8.875" style="1" customWidth="1"/>
    <col min="2314" max="2314" width="3.5" style="1" customWidth="1"/>
    <col min="2315" max="2315" width="5.75" style="1" bestFit="1" customWidth="1"/>
    <col min="2316" max="2316" width="16.875" style="1" bestFit="1" customWidth="1"/>
    <col min="2317" max="2557" width="12.75" style="1"/>
    <col min="2558" max="2558" width="3.75" style="1" customWidth="1"/>
    <col min="2559" max="2559" width="6.25" style="1" customWidth="1"/>
    <col min="2560" max="2560" width="15.5" style="1" customWidth="1"/>
    <col min="2561" max="2561" width="3.75" style="1" customWidth="1"/>
    <col min="2562" max="2562" width="10.25" style="1" customWidth="1"/>
    <col min="2563" max="2563" width="10.75" style="1" customWidth="1"/>
    <col min="2564" max="2564" width="17.75" style="1" customWidth="1"/>
    <col min="2565" max="2565" width="10" style="1" customWidth="1"/>
    <col min="2566" max="2566" width="10.5" style="1" customWidth="1"/>
    <col min="2567" max="2568" width="2.625" style="1" customWidth="1"/>
    <col min="2569" max="2569" width="8.875" style="1" customWidth="1"/>
    <col min="2570" max="2570" width="3.5" style="1" customWidth="1"/>
    <col min="2571" max="2571" width="5.75" style="1" bestFit="1" customWidth="1"/>
    <col min="2572" max="2572" width="16.875" style="1" bestFit="1" customWidth="1"/>
    <col min="2573" max="2813" width="12.75" style="1"/>
    <col min="2814" max="2814" width="3.75" style="1" customWidth="1"/>
    <col min="2815" max="2815" width="6.25" style="1" customWidth="1"/>
    <col min="2816" max="2816" width="15.5" style="1" customWidth="1"/>
    <col min="2817" max="2817" width="3.75" style="1" customWidth="1"/>
    <col min="2818" max="2818" width="10.25" style="1" customWidth="1"/>
    <col min="2819" max="2819" width="10.75" style="1" customWidth="1"/>
    <col min="2820" max="2820" width="17.75" style="1" customWidth="1"/>
    <col min="2821" max="2821" width="10" style="1" customWidth="1"/>
    <col min="2822" max="2822" width="10.5" style="1" customWidth="1"/>
    <col min="2823" max="2824" width="2.625" style="1" customWidth="1"/>
    <col min="2825" max="2825" width="8.875" style="1" customWidth="1"/>
    <col min="2826" max="2826" width="3.5" style="1" customWidth="1"/>
    <col min="2827" max="2827" width="5.75" style="1" bestFit="1" customWidth="1"/>
    <col min="2828" max="2828" width="16.875" style="1" bestFit="1" customWidth="1"/>
    <col min="2829" max="3069" width="12.75" style="1"/>
    <col min="3070" max="3070" width="3.75" style="1" customWidth="1"/>
    <col min="3071" max="3071" width="6.25" style="1" customWidth="1"/>
    <col min="3072" max="3072" width="15.5" style="1" customWidth="1"/>
    <col min="3073" max="3073" width="3.75" style="1" customWidth="1"/>
    <col min="3074" max="3074" width="10.25" style="1" customWidth="1"/>
    <col min="3075" max="3075" width="10.75" style="1" customWidth="1"/>
    <col min="3076" max="3076" width="17.75" style="1" customWidth="1"/>
    <col min="3077" max="3077" width="10" style="1" customWidth="1"/>
    <col min="3078" max="3078" width="10.5" style="1" customWidth="1"/>
    <col min="3079" max="3080" width="2.625" style="1" customWidth="1"/>
    <col min="3081" max="3081" width="8.875" style="1" customWidth="1"/>
    <col min="3082" max="3082" width="3.5" style="1" customWidth="1"/>
    <col min="3083" max="3083" width="5.75" style="1" bestFit="1" customWidth="1"/>
    <col min="3084" max="3084" width="16.875" style="1" bestFit="1" customWidth="1"/>
    <col min="3085" max="3325" width="12.75" style="1"/>
    <col min="3326" max="3326" width="3.75" style="1" customWidth="1"/>
    <col min="3327" max="3327" width="6.25" style="1" customWidth="1"/>
    <col min="3328" max="3328" width="15.5" style="1" customWidth="1"/>
    <col min="3329" max="3329" width="3.75" style="1" customWidth="1"/>
    <col min="3330" max="3330" width="10.25" style="1" customWidth="1"/>
    <col min="3331" max="3331" width="10.75" style="1" customWidth="1"/>
    <col min="3332" max="3332" width="17.75" style="1" customWidth="1"/>
    <col min="3333" max="3333" width="10" style="1" customWidth="1"/>
    <col min="3334" max="3334" width="10.5" style="1" customWidth="1"/>
    <col min="3335" max="3336" width="2.625" style="1" customWidth="1"/>
    <col min="3337" max="3337" width="8.875" style="1" customWidth="1"/>
    <col min="3338" max="3338" width="3.5" style="1" customWidth="1"/>
    <col min="3339" max="3339" width="5.75" style="1" bestFit="1" customWidth="1"/>
    <col min="3340" max="3340" width="16.875" style="1" bestFit="1" customWidth="1"/>
    <col min="3341" max="3581" width="12.75" style="1"/>
    <col min="3582" max="3582" width="3.75" style="1" customWidth="1"/>
    <col min="3583" max="3583" width="6.25" style="1" customWidth="1"/>
    <col min="3584" max="3584" width="15.5" style="1" customWidth="1"/>
    <col min="3585" max="3585" width="3.75" style="1" customWidth="1"/>
    <col min="3586" max="3586" width="10.25" style="1" customWidth="1"/>
    <col min="3587" max="3587" width="10.75" style="1" customWidth="1"/>
    <col min="3588" max="3588" width="17.75" style="1" customWidth="1"/>
    <col min="3589" max="3589" width="10" style="1" customWidth="1"/>
    <col min="3590" max="3590" width="10.5" style="1" customWidth="1"/>
    <col min="3591" max="3592" width="2.625" style="1" customWidth="1"/>
    <col min="3593" max="3593" width="8.875" style="1" customWidth="1"/>
    <col min="3594" max="3594" width="3.5" style="1" customWidth="1"/>
    <col min="3595" max="3595" width="5.75" style="1" bestFit="1" customWidth="1"/>
    <col min="3596" max="3596" width="16.875" style="1" bestFit="1" customWidth="1"/>
    <col min="3597" max="3837" width="12.75" style="1"/>
    <col min="3838" max="3838" width="3.75" style="1" customWidth="1"/>
    <col min="3839" max="3839" width="6.25" style="1" customWidth="1"/>
    <col min="3840" max="3840" width="15.5" style="1" customWidth="1"/>
    <col min="3841" max="3841" width="3.75" style="1" customWidth="1"/>
    <col min="3842" max="3842" width="10.25" style="1" customWidth="1"/>
    <col min="3843" max="3843" width="10.75" style="1" customWidth="1"/>
    <col min="3844" max="3844" width="17.75" style="1" customWidth="1"/>
    <col min="3845" max="3845" width="10" style="1" customWidth="1"/>
    <col min="3846" max="3846" width="10.5" style="1" customWidth="1"/>
    <col min="3847" max="3848" width="2.625" style="1" customWidth="1"/>
    <col min="3849" max="3849" width="8.875" style="1" customWidth="1"/>
    <col min="3850" max="3850" width="3.5" style="1" customWidth="1"/>
    <col min="3851" max="3851" width="5.75" style="1" bestFit="1" customWidth="1"/>
    <col min="3852" max="3852" width="16.875" style="1" bestFit="1" customWidth="1"/>
    <col min="3853" max="4093" width="12.75" style="1"/>
    <col min="4094" max="4094" width="3.75" style="1" customWidth="1"/>
    <col min="4095" max="4095" width="6.25" style="1" customWidth="1"/>
    <col min="4096" max="4096" width="15.5" style="1" customWidth="1"/>
    <col min="4097" max="4097" width="3.75" style="1" customWidth="1"/>
    <col min="4098" max="4098" width="10.25" style="1" customWidth="1"/>
    <col min="4099" max="4099" width="10.75" style="1" customWidth="1"/>
    <col min="4100" max="4100" width="17.75" style="1" customWidth="1"/>
    <col min="4101" max="4101" width="10" style="1" customWidth="1"/>
    <col min="4102" max="4102" width="10.5" style="1" customWidth="1"/>
    <col min="4103" max="4104" width="2.625" style="1" customWidth="1"/>
    <col min="4105" max="4105" width="8.875" style="1" customWidth="1"/>
    <col min="4106" max="4106" width="3.5" style="1" customWidth="1"/>
    <col min="4107" max="4107" width="5.75" style="1" bestFit="1" customWidth="1"/>
    <col min="4108" max="4108" width="16.875" style="1" bestFit="1" customWidth="1"/>
    <col min="4109" max="4349" width="12.75" style="1"/>
    <col min="4350" max="4350" width="3.75" style="1" customWidth="1"/>
    <col min="4351" max="4351" width="6.25" style="1" customWidth="1"/>
    <col min="4352" max="4352" width="15.5" style="1" customWidth="1"/>
    <col min="4353" max="4353" width="3.75" style="1" customWidth="1"/>
    <col min="4354" max="4354" width="10.25" style="1" customWidth="1"/>
    <col min="4355" max="4355" width="10.75" style="1" customWidth="1"/>
    <col min="4356" max="4356" width="17.75" style="1" customWidth="1"/>
    <col min="4357" max="4357" width="10" style="1" customWidth="1"/>
    <col min="4358" max="4358" width="10.5" style="1" customWidth="1"/>
    <col min="4359" max="4360" width="2.625" style="1" customWidth="1"/>
    <col min="4361" max="4361" width="8.875" style="1" customWidth="1"/>
    <col min="4362" max="4362" width="3.5" style="1" customWidth="1"/>
    <col min="4363" max="4363" width="5.75" style="1" bestFit="1" customWidth="1"/>
    <col min="4364" max="4364" width="16.875" style="1" bestFit="1" customWidth="1"/>
    <col min="4365" max="4605" width="12.75" style="1"/>
    <col min="4606" max="4606" width="3.75" style="1" customWidth="1"/>
    <col min="4607" max="4607" width="6.25" style="1" customWidth="1"/>
    <col min="4608" max="4608" width="15.5" style="1" customWidth="1"/>
    <col min="4609" max="4609" width="3.75" style="1" customWidth="1"/>
    <col min="4610" max="4610" width="10.25" style="1" customWidth="1"/>
    <col min="4611" max="4611" width="10.75" style="1" customWidth="1"/>
    <col min="4612" max="4612" width="17.75" style="1" customWidth="1"/>
    <col min="4613" max="4613" width="10" style="1" customWidth="1"/>
    <col min="4614" max="4614" width="10.5" style="1" customWidth="1"/>
    <col min="4615" max="4616" width="2.625" style="1" customWidth="1"/>
    <col min="4617" max="4617" width="8.875" style="1" customWidth="1"/>
    <col min="4618" max="4618" width="3.5" style="1" customWidth="1"/>
    <col min="4619" max="4619" width="5.75" style="1" bestFit="1" customWidth="1"/>
    <col min="4620" max="4620" width="16.875" style="1" bestFit="1" customWidth="1"/>
    <col min="4621" max="4861" width="12.75" style="1"/>
    <col min="4862" max="4862" width="3.75" style="1" customWidth="1"/>
    <col min="4863" max="4863" width="6.25" style="1" customWidth="1"/>
    <col min="4864" max="4864" width="15.5" style="1" customWidth="1"/>
    <col min="4865" max="4865" width="3.75" style="1" customWidth="1"/>
    <col min="4866" max="4866" width="10.25" style="1" customWidth="1"/>
    <col min="4867" max="4867" width="10.75" style="1" customWidth="1"/>
    <col min="4868" max="4868" width="17.75" style="1" customWidth="1"/>
    <col min="4869" max="4869" width="10" style="1" customWidth="1"/>
    <col min="4870" max="4870" width="10.5" style="1" customWidth="1"/>
    <col min="4871" max="4872" width="2.625" style="1" customWidth="1"/>
    <col min="4873" max="4873" width="8.875" style="1" customWidth="1"/>
    <col min="4874" max="4874" width="3.5" style="1" customWidth="1"/>
    <col min="4875" max="4875" width="5.75" style="1" bestFit="1" customWidth="1"/>
    <col min="4876" max="4876" width="16.875" style="1" bestFit="1" customWidth="1"/>
    <col min="4877" max="5117" width="12.75" style="1"/>
    <col min="5118" max="5118" width="3.75" style="1" customWidth="1"/>
    <col min="5119" max="5119" width="6.25" style="1" customWidth="1"/>
    <col min="5120" max="5120" width="15.5" style="1" customWidth="1"/>
    <col min="5121" max="5121" width="3.75" style="1" customWidth="1"/>
    <col min="5122" max="5122" width="10.25" style="1" customWidth="1"/>
    <col min="5123" max="5123" width="10.75" style="1" customWidth="1"/>
    <col min="5124" max="5124" width="17.75" style="1" customWidth="1"/>
    <col min="5125" max="5125" width="10" style="1" customWidth="1"/>
    <col min="5126" max="5126" width="10.5" style="1" customWidth="1"/>
    <col min="5127" max="5128" width="2.625" style="1" customWidth="1"/>
    <col min="5129" max="5129" width="8.875" style="1" customWidth="1"/>
    <col min="5130" max="5130" width="3.5" style="1" customWidth="1"/>
    <col min="5131" max="5131" width="5.75" style="1" bestFit="1" customWidth="1"/>
    <col min="5132" max="5132" width="16.875" style="1" bestFit="1" customWidth="1"/>
    <col min="5133" max="5373" width="12.75" style="1"/>
    <col min="5374" max="5374" width="3.75" style="1" customWidth="1"/>
    <col min="5375" max="5375" width="6.25" style="1" customWidth="1"/>
    <col min="5376" max="5376" width="15.5" style="1" customWidth="1"/>
    <col min="5377" max="5377" width="3.75" style="1" customWidth="1"/>
    <col min="5378" max="5378" width="10.25" style="1" customWidth="1"/>
    <col min="5379" max="5379" width="10.75" style="1" customWidth="1"/>
    <col min="5380" max="5380" width="17.75" style="1" customWidth="1"/>
    <col min="5381" max="5381" width="10" style="1" customWidth="1"/>
    <col min="5382" max="5382" width="10.5" style="1" customWidth="1"/>
    <col min="5383" max="5384" width="2.625" style="1" customWidth="1"/>
    <col min="5385" max="5385" width="8.875" style="1" customWidth="1"/>
    <col min="5386" max="5386" width="3.5" style="1" customWidth="1"/>
    <col min="5387" max="5387" width="5.75" style="1" bestFit="1" customWidth="1"/>
    <col min="5388" max="5388" width="16.875" style="1" bestFit="1" customWidth="1"/>
    <col min="5389" max="5629" width="12.75" style="1"/>
    <col min="5630" max="5630" width="3.75" style="1" customWidth="1"/>
    <col min="5631" max="5631" width="6.25" style="1" customWidth="1"/>
    <col min="5632" max="5632" width="15.5" style="1" customWidth="1"/>
    <col min="5633" max="5633" width="3.75" style="1" customWidth="1"/>
    <col min="5634" max="5634" width="10.25" style="1" customWidth="1"/>
    <col min="5635" max="5635" width="10.75" style="1" customWidth="1"/>
    <col min="5636" max="5636" width="17.75" style="1" customWidth="1"/>
    <col min="5637" max="5637" width="10" style="1" customWidth="1"/>
    <col min="5638" max="5638" width="10.5" style="1" customWidth="1"/>
    <col min="5639" max="5640" width="2.625" style="1" customWidth="1"/>
    <col min="5641" max="5641" width="8.875" style="1" customWidth="1"/>
    <col min="5642" max="5642" width="3.5" style="1" customWidth="1"/>
    <col min="5643" max="5643" width="5.75" style="1" bestFit="1" customWidth="1"/>
    <col min="5644" max="5644" width="16.875" style="1" bestFit="1" customWidth="1"/>
    <col min="5645" max="5885" width="12.75" style="1"/>
    <col min="5886" max="5886" width="3.75" style="1" customWidth="1"/>
    <col min="5887" max="5887" width="6.25" style="1" customWidth="1"/>
    <col min="5888" max="5888" width="15.5" style="1" customWidth="1"/>
    <col min="5889" max="5889" width="3.75" style="1" customWidth="1"/>
    <col min="5890" max="5890" width="10.25" style="1" customWidth="1"/>
    <col min="5891" max="5891" width="10.75" style="1" customWidth="1"/>
    <col min="5892" max="5892" width="17.75" style="1" customWidth="1"/>
    <col min="5893" max="5893" width="10" style="1" customWidth="1"/>
    <col min="5894" max="5894" width="10.5" style="1" customWidth="1"/>
    <col min="5895" max="5896" width="2.625" style="1" customWidth="1"/>
    <col min="5897" max="5897" width="8.875" style="1" customWidth="1"/>
    <col min="5898" max="5898" width="3.5" style="1" customWidth="1"/>
    <col min="5899" max="5899" width="5.75" style="1" bestFit="1" customWidth="1"/>
    <col min="5900" max="5900" width="16.875" style="1" bestFit="1" customWidth="1"/>
    <col min="5901" max="6141" width="12.75" style="1"/>
    <col min="6142" max="6142" width="3.75" style="1" customWidth="1"/>
    <col min="6143" max="6143" width="6.25" style="1" customWidth="1"/>
    <col min="6144" max="6144" width="15.5" style="1" customWidth="1"/>
    <col min="6145" max="6145" width="3.75" style="1" customWidth="1"/>
    <col min="6146" max="6146" width="10.25" style="1" customWidth="1"/>
    <col min="6147" max="6147" width="10.75" style="1" customWidth="1"/>
    <col min="6148" max="6148" width="17.75" style="1" customWidth="1"/>
    <col min="6149" max="6149" width="10" style="1" customWidth="1"/>
    <col min="6150" max="6150" width="10.5" style="1" customWidth="1"/>
    <col min="6151" max="6152" width="2.625" style="1" customWidth="1"/>
    <col min="6153" max="6153" width="8.875" style="1" customWidth="1"/>
    <col min="6154" max="6154" width="3.5" style="1" customWidth="1"/>
    <col min="6155" max="6155" width="5.75" style="1" bestFit="1" customWidth="1"/>
    <col min="6156" max="6156" width="16.875" style="1" bestFit="1" customWidth="1"/>
    <col min="6157" max="6397" width="12.75" style="1"/>
    <col min="6398" max="6398" width="3.75" style="1" customWidth="1"/>
    <col min="6399" max="6399" width="6.25" style="1" customWidth="1"/>
    <col min="6400" max="6400" width="15.5" style="1" customWidth="1"/>
    <col min="6401" max="6401" width="3.75" style="1" customWidth="1"/>
    <col min="6402" max="6402" width="10.25" style="1" customWidth="1"/>
    <col min="6403" max="6403" width="10.75" style="1" customWidth="1"/>
    <col min="6404" max="6404" width="17.75" style="1" customWidth="1"/>
    <col min="6405" max="6405" width="10" style="1" customWidth="1"/>
    <col min="6406" max="6406" width="10.5" style="1" customWidth="1"/>
    <col min="6407" max="6408" width="2.625" style="1" customWidth="1"/>
    <col min="6409" max="6409" width="8.875" style="1" customWidth="1"/>
    <col min="6410" max="6410" width="3.5" style="1" customWidth="1"/>
    <col min="6411" max="6411" width="5.75" style="1" bestFit="1" customWidth="1"/>
    <col min="6412" max="6412" width="16.875" style="1" bestFit="1" customWidth="1"/>
    <col min="6413" max="6653" width="12.75" style="1"/>
    <col min="6654" max="6654" width="3.75" style="1" customWidth="1"/>
    <col min="6655" max="6655" width="6.25" style="1" customWidth="1"/>
    <col min="6656" max="6656" width="15.5" style="1" customWidth="1"/>
    <col min="6657" max="6657" width="3.75" style="1" customWidth="1"/>
    <col min="6658" max="6658" width="10.25" style="1" customWidth="1"/>
    <col min="6659" max="6659" width="10.75" style="1" customWidth="1"/>
    <col min="6660" max="6660" width="17.75" style="1" customWidth="1"/>
    <col min="6661" max="6661" width="10" style="1" customWidth="1"/>
    <col min="6662" max="6662" width="10.5" style="1" customWidth="1"/>
    <col min="6663" max="6664" width="2.625" style="1" customWidth="1"/>
    <col min="6665" max="6665" width="8.875" style="1" customWidth="1"/>
    <col min="6666" max="6666" width="3.5" style="1" customWidth="1"/>
    <col min="6667" max="6667" width="5.75" style="1" bestFit="1" customWidth="1"/>
    <col min="6668" max="6668" width="16.875" style="1" bestFit="1" customWidth="1"/>
    <col min="6669" max="6909" width="12.75" style="1"/>
    <col min="6910" max="6910" width="3.75" style="1" customWidth="1"/>
    <col min="6911" max="6911" width="6.25" style="1" customWidth="1"/>
    <col min="6912" max="6912" width="15.5" style="1" customWidth="1"/>
    <col min="6913" max="6913" width="3.75" style="1" customWidth="1"/>
    <col min="6914" max="6914" width="10.25" style="1" customWidth="1"/>
    <col min="6915" max="6915" width="10.75" style="1" customWidth="1"/>
    <col min="6916" max="6916" width="17.75" style="1" customWidth="1"/>
    <col min="6917" max="6917" width="10" style="1" customWidth="1"/>
    <col min="6918" max="6918" width="10.5" style="1" customWidth="1"/>
    <col min="6919" max="6920" width="2.625" style="1" customWidth="1"/>
    <col min="6921" max="6921" width="8.875" style="1" customWidth="1"/>
    <col min="6922" max="6922" width="3.5" style="1" customWidth="1"/>
    <col min="6923" max="6923" width="5.75" style="1" bestFit="1" customWidth="1"/>
    <col min="6924" max="6924" width="16.875" style="1" bestFit="1" customWidth="1"/>
    <col min="6925" max="7165" width="12.75" style="1"/>
    <col min="7166" max="7166" width="3.75" style="1" customWidth="1"/>
    <col min="7167" max="7167" width="6.25" style="1" customWidth="1"/>
    <col min="7168" max="7168" width="15.5" style="1" customWidth="1"/>
    <col min="7169" max="7169" width="3.75" style="1" customWidth="1"/>
    <col min="7170" max="7170" width="10.25" style="1" customWidth="1"/>
    <col min="7171" max="7171" width="10.75" style="1" customWidth="1"/>
    <col min="7172" max="7172" width="17.75" style="1" customWidth="1"/>
    <col min="7173" max="7173" width="10" style="1" customWidth="1"/>
    <col min="7174" max="7174" width="10.5" style="1" customWidth="1"/>
    <col min="7175" max="7176" width="2.625" style="1" customWidth="1"/>
    <col min="7177" max="7177" width="8.875" style="1" customWidth="1"/>
    <col min="7178" max="7178" width="3.5" style="1" customWidth="1"/>
    <col min="7179" max="7179" width="5.75" style="1" bestFit="1" customWidth="1"/>
    <col min="7180" max="7180" width="16.875" style="1" bestFit="1" customWidth="1"/>
    <col min="7181" max="7421" width="12.75" style="1"/>
    <col min="7422" max="7422" width="3.75" style="1" customWidth="1"/>
    <col min="7423" max="7423" width="6.25" style="1" customWidth="1"/>
    <col min="7424" max="7424" width="15.5" style="1" customWidth="1"/>
    <col min="7425" max="7425" width="3.75" style="1" customWidth="1"/>
    <col min="7426" max="7426" width="10.25" style="1" customWidth="1"/>
    <col min="7427" max="7427" width="10.75" style="1" customWidth="1"/>
    <col min="7428" max="7428" width="17.75" style="1" customWidth="1"/>
    <col min="7429" max="7429" width="10" style="1" customWidth="1"/>
    <col min="7430" max="7430" width="10.5" style="1" customWidth="1"/>
    <col min="7431" max="7432" width="2.625" style="1" customWidth="1"/>
    <col min="7433" max="7433" width="8.875" style="1" customWidth="1"/>
    <col min="7434" max="7434" width="3.5" style="1" customWidth="1"/>
    <col min="7435" max="7435" width="5.75" style="1" bestFit="1" customWidth="1"/>
    <col min="7436" max="7436" width="16.875" style="1" bestFit="1" customWidth="1"/>
    <col min="7437" max="7677" width="12.75" style="1"/>
    <col min="7678" max="7678" width="3.75" style="1" customWidth="1"/>
    <col min="7679" max="7679" width="6.25" style="1" customWidth="1"/>
    <col min="7680" max="7680" width="15.5" style="1" customWidth="1"/>
    <col min="7681" max="7681" width="3.75" style="1" customWidth="1"/>
    <col min="7682" max="7682" width="10.25" style="1" customWidth="1"/>
    <col min="7683" max="7683" width="10.75" style="1" customWidth="1"/>
    <col min="7684" max="7684" width="17.75" style="1" customWidth="1"/>
    <col min="7685" max="7685" width="10" style="1" customWidth="1"/>
    <col min="7686" max="7686" width="10.5" style="1" customWidth="1"/>
    <col min="7687" max="7688" width="2.625" style="1" customWidth="1"/>
    <col min="7689" max="7689" width="8.875" style="1" customWidth="1"/>
    <col min="7690" max="7690" width="3.5" style="1" customWidth="1"/>
    <col min="7691" max="7691" width="5.75" style="1" bestFit="1" customWidth="1"/>
    <col min="7692" max="7692" width="16.875" style="1" bestFit="1" customWidth="1"/>
    <col min="7693" max="7933" width="12.75" style="1"/>
    <col min="7934" max="7934" width="3.75" style="1" customWidth="1"/>
    <col min="7935" max="7935" width="6.25" style="1" customWidth="1"/>
    <col min="7936" max="7936" width="15.5" style="1" customWidth="1"/>
    <col min="7937" max="7937" width="3.75" style="1" customWidth="1"/>
    <col min="7938" max="7938" width="10.25" style="1" customWidth="1"/>
    <col min="7939" max="7939" width="10.75" style="1" customWidth="1"/>
    <col min="7940" max="7940" width="17.75" style="1" customWidth="1"/>
    <col min="7941" max="7941" width="10" style="1" customWidth="1"/>
    <col min="7942" max="7942" width="10.5" style="1" customWidth="1"/>
    <col min="7943" max="7944" width="2.625" style="1" customWidth="1"/>
    <col min="7945" max="7945" width="8.875" style="1" customWidth="1"/>
    <col min="7946" max="7946" width="3.5" style="1" customWidth="1"/>
    <col min="7947" max="7947" width="5.75" style="1" bestFit="1" customWidth="1"/>
    <col min="7948" max="7948" width="16.875" style="1" bestFit="1" customWidth="1"/>
    <col min="7949" max="8189" width="12.75" style="1"/>
    <col min="8190" max="8190" width="3.75" style="1" customWidth="1"/>
    <col min="8191" max="8191" width="6.25" style="1" customWidth="1"/>
    <col min="8192" max="8192" width="15.5" style="1" customWidth="1"/>
    <col min="8193" max="8193" width="3.75" style="1" customWidth="1"/>
    <col min="8194" max="8194" width="10.25" style="1" customWidth="1"/>
    <col min="8195" max="8195" width="10.75" style="1" customWidth="1"/>
    <col min="8196" max="8196" width="17.75" style="1" customWidth="1"/>
    <col min="8197" max="8197" width="10" style="1" customWidth="1"/>
    <col min="8198" max="8198" width="10.5" style="1" customWidth="1"/>
    <col min="8199" max="8200" width="2.625" style="1" customWidth="1"/>
    <col min="8201" max="8201" width="8.875" style="1" customWidth="1"/>
    <col min="8202" max="8202" width="3.5" style="1" customWidth="1"/>
    <col min="8203" max="8203" width="5.75" style="1" bestFit="1" customWidth="1"/>
    <col min="8204" max="8204" width="16.875" style="1" bestFit="1" customWidth="1"/>
    <col min="8205" max="8445" width="12.75" style="1"/>
    <col min="8446" max="8446" width="3.75" style="1" customWidth="1"/>
    <col min="8447" max="8447" width="6.25" style="1" customWidth="1"/>
    <col min="8448" max="8448" width="15.5" style="1" customWidth="1"/>
    <col min="8449" max="8449" width="3.75" style="1" customWidth="1"/>
    <col min="8450" max="8450" width="10.25" style="1" customWidth="1"/>
    <col min="8451" max="8451" width="10.75" style="1" customWidth="1"/>
    <col min="8452" max="8452" width="17.75" style="1" customWidth="1"/>
    <col min="8453" max="8453" width="10" style="1" customWidth="1"/>
    <col min="8454" max="8454" width="10.5" style="1" customWidth="1"/>
    <col min="8455" max="8456" width="2.625" style="1" customWidth="1"/>
    <col min="8457" max="8457" width="8.875" style="1" customWidth="1"/>
    <col min="8458" max="8458" width="3.5" style="1" customWidth="1"/>
    <col min="8459" max="8459" width="5.75" style="1" bestFit="1" customWidth="1"/>
    <col min="8460" max="8460" width="16.875" style="1" bestFit="1" customWidth="1"/>
    <col min="8461" max="8701" width="12.75" style="1"/>
    <col min="8702" max="8702" width="3.75" style="1" customWidth="1"/>
    <col min="8703" max="8703" width="6.25" style="1" customWidth="1"/>
    <col min="8704" max="8704" width="15.5" style="1" customWidth="1"/>
    <col min="8705" max="8705" width="3.75" style="1" customWidth="1"/>
    <col min="8706" max="8706" width="10.25" style="1" customWidth="1"/>
    <col min="8707" max="8707" width="10.75" style="1" customWidth="1"/>
    <col min="8708" max="8708" width="17.75" style="1" customWidth="1"/>
    <col min="8709" max="8709" width="10" style="1" customWidth="1"/>
    <col min="8710" max="8710" width="10.5" style="1" customWidth="1"/>
    <col min="8711" max="8712" width="2.625" style="1" customWidth="1"/>
    <col min="8713" max="8713" width="8.875" style="1" customWidth="1"/>
    <col min="8714" max="8714" width="3.5" style="1" customWidth="1"/>
    <col min="8715" max="8715" width="5.75" style="1" bestFit="1" customWidth="1"/>
    <col min="8716" max="8716" width="16.875" style="1" bestFit="1" customWidth="1"/>
    <col min="8717" max="8957" width="12.75" style="1"/>
    <col min="8958" max="8958" width="3.75" style="1" customWidth="1"/>
    <col min="8959" max="8959" width="6.25" style="1" customWidth="1"/>
    <col min="8960" max="8960" width="15.5" style="1" customWidth="1"/>
    <col min="8961" max="8961" width="3.75" style="1" customWidth="1"/>
    <col min="8962" max="8962" width="10.25" style="1" customWidth="1"/>
    <col min="8963" max="8963" width="10.75" style="1" customWidth="1"/>
    <col min="8964" max="8964" width="17.75" style="1" customWidth="1"/>
    <col min="8965" max="8965" width="10" style="1" customWidth="1"/>
    <col min="8966" max="8966" width="10.5" style="1" customWidth="1"/>
    <col min="8967" max="8968" width="2.625" style="1" customWidth="1"/>
    <col min="8969" max="8969" width="8.875" style="1" customWidth="1"/>
    <col min="8970" max="8970" width="3.5" style="1" customWidth="1"/>
    <col min="8971" max="8971" width="5.75" style="1" bestFit="1" customWidth="1"/>
    <col min="8972" max="8972" width="16.875" style="1" bestFit="1" customWidth="1"/>
    <col min="8973" max="9213" width="12.75" style="1"/>
    <col min="9214" max="9214" width="3.75" style="1" customWidth="1"/>
    <col min="9215" max="9215" width="6.25" style="1" customWidth="1"/>
    <col min="9216" max="9216" width="15.5" style="1" customWidth="1"/>
    <col min="9217" max="9217" width="3.75" style="1" customWidth="1"/>
    <col min="9218" max="9218" width="10.25" style="1" customWidth="1"/>
    <col min="9219" max="9219" width="10.75" style="1" customWidth="1"/>
    <col min="9220" max="9220" width="17.75" style="1" customWidth="1"/>
    <col min="9221" max="9221" width="10" style="1" customWidth="1"/>
    <col min="9222" max="9222" width="10.5" style="1" customWidth="1"/>
    <col min="9223" max="9224" width="2.625" style="1" customWidth="1"/>
    <col min="9225" max="9225" width="8.875" style="1" customWidth="1"/>
    <col min="9226" max="9226" width="3.5" style="1" customWidth="1"/>
    <col min="9227" max="9227" width="5.75" style="1" bestFit="1" customWidth="1"/>
    <col min="9228" max="9228" width="16.875" style="1" bestFit="1" customWidth="1"/>
    <col min="9229" max="9469" width="12.75" style="1"/>
    <col min="9470" max="9470" width="3.75" style="1" customWidth="1"/>
    <col min="9471" max="9471" width="6.25" style="1" customWidth="1"/>
    <col min="9472" max="9472" width="15.5" style="1" customWidth="1"/>
    <col min="9473" max="9473" width="3.75" style="1" customWidth="1"/>
    <col min="9474" max="9474" width="10.25" style="1" customWidth="1"/>
    <col min="9475" max="9475" width="10.75" style="1" customWidth="1"/>
    <col min="9476" max="9476" width="17.75" style="1" customWidth="1"/>
    <col min="9477" max="9477" width="10" style="1" customWidth="1"/>
    <col min="9478" max="9478" width="10.5" style="1" customWidth="1"/>
    <col min="9479" max="9480" width="2.625" style="1" customWidth="1"/>
    <col min="9481" max="9481" width="8.875" style="1" customWidth="1"/>
    <col min="9482" max="9482" width="3.5" style="1" customWidth="1"/>
    <col min="9483" max="9483" width="5.75" style="1" bestFit="1" customWidth="1"/>
    <col min="9484" max="9484" width="16.875" style="1" bestFit="1" customWidth="1"/>
    <col min="9485" max="9725" width="12.75" style="1"/>
    <col min="9726" max="9726" width="3.75" style="1" customWidth="1"/>
    <col min="9727" max="9727" width="6.25" style="1" customWidth="1"/>
    <col min="9728" max="9728" width="15.5" style="1" customWidth="1"/>
    <col min="9729" max="9729" width="3.75" style="1" customWidth="1"/>
    <col min="9730" max="9730" width="10.25" style="1" customWidth="1"/>
    <col min="9731" max="9731" width="10.75" style="1" customWidth="1"/>
    <col min="9732" max="9732" width="17.75" style="1" customWidth="1"/>
    <col min="9733" max="9733" width="10" style="1" customWidth="1"/>
    <col min="9734" max="9734" width="10.5" style="1" customWidth="1"/>
    <col min="9735" max="9736" width="2.625" style="1" customWidth="1"/>
    <col min="9737" max="9737" width="8.875" style="1" customWidth="1"/>
    <col min="9738" max="9738" width="3.5" style="1" customWidth="1"/>
    <col min="9739" max="9739" width="5.75" style="1" bestFit="1" customWidth="1"/>
    <col min="9740" max="9740" width="16.875" style="1" bestFit="1" customWidth="1"/>
    <col min="9741" max="9981" width="12.75" style="1"/>
    <col min="9982" max="9982" width="3.75" style="1" customWidth="1"/>
    <col min="9983" max="9983" width="6.25" style="1" customWidth="1"/>
    <col min="9984" max="9984" width="15.5" style="1" customWidth="1"/>
    <col min="9985" max="9985" width="3.75" style="1" customWidth="1"/>
    <col min="9986" max="9986" width="10.25" style="1" customWidth="1"/>
    <col min="9987" max="9987" width="10.75" style="1" customWidth="1"/>
    <col min="9988" max="9988" width="17.75" style="1" customWidth="1"/>
    <col min="9989" max="9989" width="10" style="1" customWidth="1"/>
    <col min="9990" max="9990" width="10.5" style="1" customWidth="1"/>
    <col min="9991" max="9992" width="2.625" style="1" customWidth="1"/>
    <col min="9993" max="9993" width="8.875" style="1" customWidth="1"/>
    <col min="9994" max="9994" width="3.5" style="1" customWidth="1"/>
    <col min="9995" max="9995" width="5.75" style="1" bestFit="1" customWidth="1"/>
    <col min="9996" max="9996" width="16.875" style="1" bestFit="1" customWidth="1"/>
    <col min="9997" max="10237" width="12.75" style="1"/>
    <col min="10238" max="10238" width="3.75" style="1" customWidth="1"/>
    <col min="10239" max="10239" width="6.25" style="1" customWidth="1"/>
    <col min="10240" max="10240" width="15.5" style="1" customWidth="1"/>
    <col min="10241" max="10241" width="3.75" style="1" customWidth="1"/>
    <col min="10242" max="10242" width="10.25" style="1" customWidth="1"/>
    <col min="10243" max="10243" width="10.75" style="1" customWidth="1"/>
    <col min="10244" max="10244" width="17.75" style="1" customWidth="1"/>
    <col min="10245" max="10245" width="10" style="1" customWidth="1"/>
    <col min="10246" max="10246" width="10.5" style="1" customWidth="1"/>
    <col min="10247" max="10248" width="2.625" style="1" customWidth="1"/>
    <col min="10249" max="10249" width="8.875" style="1" customWidth="1"/>
    <col min="10250" max="10250" width="3.5" style="1" customWidth="1"/>
    <col min="10251" max="10251" width="5.75" style="1" bestFit="1" customWidth="1"/>
    <col min="10252" max="10252" width="16.875" style="1" bestFit="1" customWidth="1"/>
    <col min="10253" max="10493" width="12.75" style="1"/>
    <col min="10494" max="10494" width="3.75" style="1" customWidth="1"/>
    <col min="10495" max="10495" width="6.25" style="1" customWidth="1"/>
    <col min="10496" max="10496" width="15.5" style="1" customWidth="1"/>
    <col min="10497" max="10497" width="3.75" style="1" customWidth="1"/>
    <col min="10498" max="10498" width="10.25" style="1" customWidth="1"/>
    <col min="10499" max="10499" width="10.75" style="1" customWidth="1"/>
    <col min="10500" max="10500" width="17.75" style="1" customWidth="1"/>
    <col min="10501" max="10501" width="10" style="1" customWidth="1"/>
    <col min="10502" max="10502" width="10.5" style="1" customWidth="1"/>
    <col min="10503" max="10504" width="2.625" style="1" customWidth="1"/>
    <col min="10505" max="10505" width="8.875" style="1" customWidth="1"/>
    <col min="10506" max="10506" width="3.5" style="1" customWidth="1"/>
    <col min="10507" max="10507" width="5.75" style="1" bestFit="1" customWidth="1"/>
    <col min="10508" max="10508" width="16.875" style="1" bestFit="1" customWidth="1"/>
    <col min="10509" max="10749" width="12.75" style="1"/>
    <col min="10750" max="10750" width="3.75" style="1" customWidth="1"/>
    <col min="10751" max="10751" width="6.25" style="1" customWidth="1"/>
    <col min="10752" max="10752" width="15.5" style="1" customWidth="1"/>
    <col min="10753" max="10753" width="3.75" style="1" customWidth="1"/>
    <col min="10754" max="10754" width="10.25" style="1" customWidth="1"/>
    <col min="10755" max="10755" width="10.75" style="1" customWidth="1"/>
    <col min="10756" max="10756" width="17.75" style="1" customWidth="1"/>
    <col min="10757" max="10757" width="10" style="1" customWidth="1"/>
    <col min="10758" max="10758" width="10.5" style="1" customWidth="1"/>
    <col min="10759" max="10760" width="2.625" style="1" customWidth="1"/>
    <col min="10761" max="10761" width="8.875" style="1" customWidth="1"/>
    <col min="10762" max="10762" width="3.5" style="1" customWidth="1"/>
    <col min="10763" max="10763" width="5.75" style="1" bestFit="1" customWidth="1"/>
    <col min="10764" max="10764" width="16.875" style="1" bestFit="1" customWidth="1"/>
    <col min="10765" max="11005" width="12.75" style="1"/>
    <col min="11006" max="11006" width="3.75" style="1" customWidth="1"/>
    <col min="11007" max="11007" width="6.25" style="1" customWidth="1"/>
    <col min="11008" max="11008" width="15.5" style="1" customWidth="1"/>
    <col min="11009" max="11009" width="3.75" style="1" customWidth="1"/>
    <col min="11010" max="11010" width="10.25" style="1" customWidth="1"/>
    <col min="11011" max="11011" width="10.75" style="1" customWidth="1"/>
    <col min="11012" max="11012" width="17.75" style="1" customWidth="1"/>
    <col min="11013" max="11013" width="10" style="1" customWidth="1"/>
    <col min="11014" max="11014" width="10.5" style="1" customWidth="1"/>
    <col min="11015" max="11016" width="2.625" style="1" customWidth="1"/>
    <col min="11017" max="11017" width="8.875" style="1" customWidth="1"/>
    <col min="11018" max="11018" width="3.5" style="1" customWidth="1"/>
    <col min="11019" max="11019" width="5.75" style="1" bestFit="1" customWidth="1"/>
    <col min="11020" max="11020" width="16.875" style="1" bestFit="1" customWidth="1"/>
    <col min="11021" max="11261" width="12.75" style="1"/>
    <col min="11262" max="11262" width="3.75" style="1" customWidth="1"/>
    <col min="11263" max="11263" width="6.25" style="1" customWidth="1"/>
    <col min="11264" max="11264" width="15.5" style="1" customWidth="1"/>
    <col min="11265" max="11265" width="3.75" style="1" customWidth="1"/>
    <col min="11266" max="11266" width="10.25" style="1" customWidth="1"/>
    <col min="11267" max="11267" width="10.75" style="1" customWidth="1"/>
    <col min="11268" max="11268" width="17.75" style="1" customWidth="1"/>
    <col min="11269" max="11269" width="10" style="1" customWidth="1"/>
    <col min="11270" max="11270" width="10.5" style="1" customWidth="1"/>
    <col min="11271" max="11272" width="2.625" style="1" customWidth="1"/>
    <col min="11273" max="11273" width="8.875" style="1" customWidth="1"/>
    <col min="11274" max="11274" width="3.5" style="1" customWidth="1"/>
    <col min="11275" max="11275" width="5.75" style="1" bestFit="1" customWidth="1"/>
    <col min="11276" max="11276" width="16.875" style="1" bestFit="1" customWidth="1"/>
    <col min="11277" max="11517" width="12.75" style="1"/>
    <col min="11518" max="11518" width="3.75" style="1" customWidth="1"/>
    <col min="11519" max="11519" width="6.25" style="1" customWidth="1"/>
    <col min="11520" max="11520" width="15.5" style="1" customWidth="1"/>
    <col min="11521" max="11521" width="3.75" style="1" customWidth="1"/>
    <col min="11522" max="11522" width="10.25" style="1" customWidth="1"/>
    <col min="11523" max="11523" width="10.75" style="1" customWidth="1"/>
    <col min="11524" max="11524" width="17.75" style="1" customWidth="1"/>
    <col min="11525" max="11525" width="10" style="1" customWidth="1"/>
    <col min="11526" max="11526" width="10.5" style="1" customWidth="1"/>
    <col min="11527" max="11528" width="2.625" style="1" customWidth="1"/>
    <col min="11529" max="11529" width="8.875" style="1" customWidth="1"/>
    <col min="11530" max="11530" width="3.5" style="1" customWidth="1"/>
    <col min="11531" max="11531" width="5.75" style="1" bestFit="1" customWidth="1"/>
    <col min="11532" max="11532" width="16.875" style="1" bestFit="1" customWidth="1"/>
    <col min="11533" max="11773" width="12.75" style="1"/>
    <col min="11774" max="11774" width="3.75" style="1" customWidth="1"/>
    <col min="11775" max="11775" width="6.25" style="1" customWidth="1"/>
    <col min="11776" max="11776" width="15.5" style="1" customWidth="1"/>
    <col min="11777" max="11777" width="3.75" style="1" customWidth="1"/>
    <col min="11778" max="11778" width="10.25" style="1" customWidth="1"/>
    <col min="11779" max="11779" width="10.75" style="1" customWidth="1"/>
    <col min="11780" max="11780" width="17.75" style="1" customWidth="1"/>
    <col min="11781" max="11781" width="10" style="1" customWidth="1"/>
    <col min="11782" max="11782" width="10.5" style="1" customWidth="1"/>
    <col min="11783" max="11784" width="2.625" style="1" customWidth="1"/>
    <col min="11785" max="11785" width="8.875" style="1" customWidth="1"/>
    <col min="11786" max="11786" width="3.5" style="1" customWidth="1"/>
    <col min="11787" max="11787" width="5.75" style="1" bestFit="1" customWidth="1"/>
    <col min="11788" max="11788" width="16.875" style="1" bestFit="1" customWidth="1"/>
    <col min="11789" max="12029" width="12.75" style="1"/>
    <col min="12030" max="12030" width="3.75" style="1" customWidth="1"/>
    <col min="12031" max="12031" width="6.25" style="1" customWidth="1"/>
    <col min="12032" max="12032" width="15.5" style="1" customWidth="1"/>
    <col min="12033" max="12033" width="3.75" style="1" customWidth="1"/>
    <col min="12034" max="12034" width="10.25" style="1" customWidth="1"/>
    <col min="12035" max="12035" width="10.75" style="1" customWidth="1"/>
    <col min="12036" max="12036" width="17.75" style="1" customWidth="1"/>
    <col min="12037" max="12037" width="10" style="1" customWidth="1"/>
    <col min="12038" max="12038" width="10.5" style="1" customWidth="1"/>
    <col min="12039" max="12040" width="2.625" style="1" customWidth="1"/>
    <col min="12041" max="12041" width="8.875" style="1" customWidth="1"/>
    <col min="12042" max="12042" width="3.5" style="1" customWidth="1"/>
    <col min="12043" max="12043" width="5.75" style="1" bestFit="1" customWidth="1"/>
    <col min="12044" max="12044" width="16.875" style="1" bestFit="1" customWidth="1"/>
    <col min="12045" max="12285" width="12.75" style="1"/>
    <col min="12286" max="12286" width="3.75" style="1" customWidth="1"/>
    <col min="12287" max="12287" width="6.25" style="1" customWidth="1"/>
    <col min="12288" max="12288" width="15.5" style="1" customWidth="1"/>
    <col min="12289" max="12289" width="3.75" style="1" customWidth="1"/>
    <col min="12290" max="12290" width="10.25" style="1" customWidth="1"/>
    <col min="12291" max="12291" width="10.75" style="1" customWidth="1"/>
    <col min="12292" max="12292" width="17.75" style="1" customWidth="1"/>
    <col min="12293" max="12293" width="10" style="1" customWidth="1"/>
    <col min="12294" max="12294" width="10.5" style="1" customWidth="1"/>
    <col min="12295" max="12296" width="2.625" style="1" customWidth="1"/>
    <col min="12297" max="12297" width="8.875" style="1" customWidth="1"/>
    <col min="12298" max="12298" width="3.5" style="1" customWidth="1"/>
    <col min="12299" max="12299" width="5.75" style="1" bestFit="1" customWidth="1"/>
    <col min="12300" max="12300" width="16.875" style="1" bestFit="1" customWidth="1"/>
    <col min="12301" max="12541" width="12.75" style="1"/>
    <col min="12542" max="12542" width="3.75" style="1" customWidth="1"/>
    <col min="12543" max="12543" width="6.25" style="1" customWidth="1"/>
    <col min="12544" max="12544" width="15.5" style="1" customWidth="1"/>
    <col min="12545" max="12545" width="3.75" style="1" customWidth="1"/>
    <col min="12546" max="12546" width="10.25" style="1" customWidth="1"/>
    <col min="12547" max="12547" width="10.75" style="1" customWidth="1"/>
    <col min="12548" max="12548" width="17.75" style="1" customWidth="1"/>
    <col min="12549" max="12549" width="10" style="1" customWidth="1"/>
    <col min="12550" max="12550" width="10.5" style="1" customWidth="1"/>
    <col min="12551" max="12552" width="2.625" style="1" customWidth="1"/>
    <col min="12553" max="12553" width="8.875" style="1" customWidth="1"/>
    <col min="12554" max="12554" width="3.5" style="1" customWidth="1"/>
    <col min="12555" max="12555" width="5.75" style="1" bestFit="1" customWidth="1"/>
    <col min="12556" max="12556" width="16.875" style="1" bestFit="1" customWidth="1"/>
    <col min="12557" max="12797" width="12.75" style="1"/>
    <col min="12798" max="12798" width="3.75" style="1" customWidth="1"/>
    <col min="12799" max="12799" width="6.25" style="1" customWidth="1"/>
    <col min="12800" max="12800" width="15.5" style="1" customWidth="1"/>
    <col min="12801" max="12801" width="3.75" style="1" customWidth="1"/>
    <col min="12802" max="12802" width="10.25" style="1" customWidth="1"/>
    <col min="12803" max="12803" width="10.75" style="1" customWidth="1"/>
    <col min="12804" max="12804" width="17.75" style="1" customWidth="1"/>
    <col min="12805" max="12805" width="10" style="1" customWidth="1"/>
    <col min="12806" max="12806" width="10.5" style="1" customWidth="1"/>
    <col min="12807" max="12808" width="2.625" style="1" customWidth="1"/>
    <col min="12809" max="12809" width="8.875" style="1" customWidth="1"/>
    <col min="12810" max="12810" width="3.5" style="1" customWidth="1"/>
    <col min="12811" max="12811" width="5.75" style="1" bestFit="1" customWidth="1"/>
    <col min="12812" max="12812" width="16.875" style="1" bestFit="1" customWidth="1"/>
    <col min="12813" max="13053" width="12.75" style="1"/>
    <col min="13054" max="13054" width="3.75" style="1" customWidth="1"/>
    <col min="13055" max="13055" width="6.25" style="1" customWidth="1"/>
    <col min="13056" max="13056" width="15.5" style="1" customWidth="1"/>
    <col min="13057" max="13057" width="3.75" style="1" customWidth="1"/>
    <col min="13058" max="13058" width="10.25" style="1" customWidth="1"/>
    <col min="13059" max="13059" width="10.75" style="1" customWidth="1"/>
    <col min="13060" max="13060" width="17.75" style="1" customWidth="1"/>
    <col min="13061" max="13061" width="10" style="1" customWidth="1"/>
    <col min="13062" max="13062" width="10.5" style="1" customWidth="1"/>
    <col min="13063" max="13064" width="2.625" style="1" customWidth="1"/>
    <col min="13065" max="13065" width="8.875" style="1" customWidth="1"/>
    <col min="13066" max="13066" width="3.5" style="1" customWidth="1"/>
    <col min="13067" max="13067" width="5.75" style="1" bestFit="1" customWidth="1"/>
    <col min="13068" max="13068" width="16.875" style="1" bestFit="1" customWidth="1"/>
    <col min="13069" max="13309" width="12.75" style="1"/>
    <col min="13310" max="13310" width="3.75" style="1" customWidth="1"/>
    <col min="13311" max="13311" width="6.25" style="1" customWidth="1"/>
    <col min="13312" max="13312" width="15.5" style="1" customWidth="1"/>
    <col min="13313" max="13313" width="3.75" style="1" customWidth="1"/>
    <col min="13314" max="13314" width="10.25" style="1" customWidth="1"/>
    <col min="13315" max="13315" width="10.75" style="1" customWidth="1"/>
    <col min="13316" max="13316" width="17.75" style="1" customWidth="1"/>
    <col min="13317" max="13317" width="10" style="1" customWidth="1"/>
    <col min="13318" max="13318" width="10.5" style="1" customWidth="1"/>
    <col min="13319" max="13320" width="2.625" style="1" customWidth="1"/>
    <col min="13321" max="13321" width="8.875" style="1" customWidth="1"/>
    <col min="13322" max="13322" width="3.5" style="1" customWidth="1"/>
    <col min="13323" max="13323" width="5.75" style="1" bestFit="1" customWidth="1"/>
    <col min="13324" max="13324" width="16.875" style="1" bestFit="1" customWidth="1"/>
    <col min="13325" max="13565" width="12.75" style="1"/>
    <col min="13566" max="13566" width="3.75" style="1" customWidth="1"/>
    <col min="13567" max="13567" width="6.25" style="1" customWidth="1"/>
    <col min="13568" max="13568" width="15.5" style="1" customWidth="1"/>
    <col min="13569" max="13569" width="3.75" style="1" customWidth="1"/>
    <col min="13570" max="13570" width="10.25" style="1" customWidth="1"/>
    <col min="13571" max="13571" width="10.75" style="1" customWidth="1"/>
    <col min="13572" max="13572" width="17.75" style="1" customWidth="1"/>
    <col min="13573" max="13573" width="10" style="1" customWidth="1"/>
    <col min="13574" max="13574" width="10.5" style="1" customWidth="1"/>
    <col min="13575" max="13576" width="2.625" style="1" customWidth="1"/>
    <col min="13577" max="13577" width="8.875" style="1" customWidth="1"/>
    <col min="13578" max="13578" width="3.5" style="1" customWidth="1"/>
    <col min="13579" max="13579" width="5.75" style="1" bestFit="1" customWidth="1"/>
    <col min="13580" max="13580" width="16.875" style="1" bestFit="1" customWidth="1"/>
    <col min="13581" max="13821" width="12.75" style="1"/>
    <col min="13822" max="13822" width="3.75" style="1" customWidth="1"/>
    <col min="13823" max="13823" width="6.25" style="1" customWidth="1"/>
    <col min="13824" max="13824" width="15.5" style="1" customWidth="1"/>
    <col min="13825" max="13825" width="3.75" style="1" customWidth="1"/>
    <col min="13826" max="13826" width="10.25" style="1" customWidth="1"/>
    <col min="13827" max="13827" width="10.75" style="1" customWidth="1"/>
    <col min="13828" max="13828" width="17.75" style="1" customWidth="1"/>
    <col min="13829" max="13829" width="10" style="1" customWidth="1"/>
    <col min="13830" max="13830" width="10.5" style="1" customWidth="1"/>
    <col min="13831" max="13832" width="2.625" style="1" customWidth="1"/>
    <col min="13833" max="13833" width="8.875" style="1" customWidth="1"/>
    <col min="13834" max="13834" width="3.5" style="1" customWidth="1"/>
    <col min="13835" max="13835" width="5.75" style="1" bestFit="1" customWidth="1"/>
    <col min="13836" max="13836" width="16.875" style="1" bestFit="1" customWidth="1"/>
    <col min="13837" max="14077" width="12.75" style="1"/>
    <col min="14078" max="14078" width="3.75" style="1" customWidth="1"/>
    <col min="14079" max="14079" width="6.25" style="1" customWidth="1"/>
    <col min="14080" max="14080" width="15.5" style="1" customWidth="1"/>
    <col min="14081" max="14081" width="3.75" style="1" customWidth="1"/>
    <col min="14082" max="14082" width="10.25" style="1" customWidth="1"/>
    <col min="14083" max="14083" width="10.75" style="1" customWidth="1"/>
    <col min="14084" max="14084" width="17.75" style="1" customWidth="1"/>
    <col min="14085" max="14085" width="10" style="1" customWidth="1"/>
    <col min="14086" max="14086" width="10.5" style="1" customWidth="1"/>
    <col min="14087" max="14088" width="2.625" style="1" customWidth="1"/>
    <col min="14089" max="14089" width="8.875" style="1" customWidth="1"/>
    <col min="14090" max="14090" width="3.5" style="1" customWidth="1"/>
    <col min="14091" max="14091" width="5.75" style="1" bestFit="1" customWidth="1"/>
    <col min="14092" max="14092" width="16.875" style="1" bestFit="1" customWidth="1"/>
    <col min="14093" max="14333" width="12.75" style="1"/>
    <col min="14334" max="14334" width="3.75" style="1" customWidth="1"/>
    <col min="14335" max="14335" width="6.25" style="1" customWidth="1"/>
    <col min="14336" max="14336" width="15.5" style="1" customWidth="1"/>
    <col min="14337" max="14337" width="3.75" style="1" customWidth="1"/>
    <col min="14338" max="14338" width="10.25" style="1" customWidth="1"/>
    <col min="14339" max="14339" width="10.75" style="1" customWidth="1"/>
    <col min="14340" max="14340" width="17.75" style="1" customWidth="1"/>
    <col min="14341" max="14341" width="10" style="1" customWidth="1"/>
    <col min="14342" max="14342" width="10.5" style="1" customWidth="1"/>
    <col min="14343" max="14344" width="2.625" style="1" customWidth="1"/>
    <col min="14345" max="14345" width="8.875" style="1" customWidth="1"/>
    <col min="14346" max="14346" width="3.5" style="1" customWidth="1"/>
    <col min="14347" max="14347" width="5.75" style="1" bestFit="1" customWidth="1"/>
    <col min="14348" max="14348" width="16.875" style="1" bestFit="1" customWidth="1"/>
    <col min="14349" max="14589" width="12.75" style="1"/>
    <col min="14590" max="14590" width="3.75" style="1" customWidth="1"/>
    <col min="14591" max="14591" width="6.25" style="1" customWidth="1"/>
    <col min="14592" max="14592" width="15.5" style="1" customWidth="1"/>
    <col min="14593" max="14593" width="3.75" style="1" customWidth="1"/>
    <col min="14594" max="14594" width="10.25" style="1" customWidth="1"/>
    <col min="14595" max="14595" width="10.75" style="1" customWidth="1"/>
    <col min="14596" max="14596" width="17.75" style="1" customWidth="1"/>
    <col min="14597" max="14597" width="10" style="1" customWidth="1"/>
    <col min="14598" max="14598" width="10.5" style="1" customWidth="1"/>
    <col min="14599" max="14600" width="2.625" style="1" customWidth="1"/>
    <col min="14601" max="14601" width="8.875" style="1" customWidth="1"/>
    <col min="14602" max="14602" width="3.5" style="1" customWidth="1"/>
    <col min="14603" max="14603" width="5.75" style="1" bestFit="1" customWidth="1"/>
    <col min="14604" max="14604" width="16.875" style="1" bestFit="1" customWidth="1"/>
    <col min="14605" max="14845" width="12.75" style="1"/>
    <col min="14846" max="14846" width="3.75" style="1" customWidth="1"/>
    <col min="14847" max="14847" width="6.25" style="1" customWidth="1"/>
    <col min="14848" max="14848" width="15.5" style="1" customWidth="1"/>
    <col min="14849" max="14849" width="3.75" style="1" customWidth="1"/>
    <col min="14850" max="14850" width="10.25" style="1" customWidth="1"/>
    <col min="14851" max="14851" width="10.75" style="1" customWidth="1"/>
    <col min="14852" max="14852" width="17.75" style="1" customWidth="1"/>
    <col min="14853" max="14853" width="10" style="1" customWidth="1"/>
    <col min="14854" max="14854" width="10.5" style="1" customWidth="1"/>
    <col min="14855" max="14856" width="2.625" style="1" customWidth="1"/>
    <col min="14857" max="14857" width="8.875" style="1" customWidth="1"/>
    <col min="14858" max="14858" width="3.5" style="1" customWidth="1"/>
    <col min="14859" max="14859" width="5.75" style="1" bestFit="1" customWidth="1"/>
    <col min="14860" max="14860" width="16.875" style="1" bestFit="1" customWidth="1"/>
    <col min="14861" max="15101" width="12.75" style="1"/>
    <col min="15102" max="15102" width="3.75" style="1" customWidth="1"/>
    <col min="15103" max="15103" width="6.25" style="1" customWidth="1"/>
    <col min="15104" max="15104" width="15.5" style="1" customWidth="1"/>
    <col min="15105" max="15105" width="3.75" style="1" customWidth="1"/>
    <col min="15106" max="15106" width="10.25" style="1" customWidth="1"/>
    <col min="15107" max="15107" width="10.75" style="1" customWidth="1"/>
    <col min="15108" max="15108" width="17.75" style="1" customWidth="1"/>
    <col min="15109" max="15109" width="10" style="1" customWidth="1"/>
    <col min="15110" max="15110" width="10.5" style="1" customWidth="1"/>
    <col min="15111" max="15112" width="2.625" style="1" customWidth="1"/>
    <col min="15113" max="15113" width="8.875" style="1" customWidth="1"/>
    <col min="15114" max="15114" width="3.5" style="1" customWidth="1"/>
    <col min="15115" max="15115" width="5.75" style="1" bestFit="1" customWidth="1"/>
    <col min="15116" max="15116" width="16.875" style="1" bestFit="1" customWidth="1"/>
    <col min="15117" max="15357" width="12.75" style="1"/>
    <col min="15358" max="15358" width="3.75" style="1" customWidth="1"/>
    <col min="15359" max="15359" width="6.25" style="1" customWidth="1"/>
    <col min="15360" max="15360" width="15.5" style="1" customWidth="1"/>
    <col min="15361" max="15361" width="3.75" style="1" customWidth="1"/>
    <col min="15362" max="15362" width="10.25" style="1" customWidth="1"/>
    <col min="15363" max="15363" width="10.75" style="1" customWidth="1"/>
    <col min="15364" max="15364" width="17.75" style="1" customWidth="1"/>
    <col min="15365" max="15365" width="10" style="1" customWidth="1"/>
    <col min="15366" max="15366" width="10.5" style="1" customWidth="1"/>
    <col min="15367" max="15368" width="2.625" style="1" customWidth="1"/>
    <col min="15369" max="15369" width="8.875" style="1" customWidth="1"/>
    <col min="15370" max="15370" width="3.5" style="1" customWidth="1"/>
    <col min="15371" max="15371" width="5.75" style="1" bestFit="1" customWidth="1"/>
    <col min="15372" max="15372" width="16.875" style="1" bestFit="1" customWidth="1"/>
    <col min="15373" max="15613" width="12.75" style="1"/>
    <col min="15614" max="15614" width="3.75" style="1" customWidth="1"/>
    <col min="15615" max="15615" width="6.25" style="1" customWidth="1"/>
    <col min="15616" max="15616" width="15.5" style="1" customWidth="1"/>
    <col min="15617" max="15617" width="3.75" style="1" customWidth="1"/>
    <col min="15618" max="15618" width="10.25" style="1" customWidth="1"/>
    <col min="15619" max="15619" width="10.75" style="1" customWidth="1"/>
    <col min="15620" max="15620" width="17.75" style="1" customWidth="1"/>
    <col min="15621" max="15621" width="10" style="1" customWidth="1"/>
    <col min="15622" max="15622" width="10.5" style="1" customWidth="1"/>
    <col min="15623" max="15624" width="2.625" style="1" customWidth="1"/>
    <col min="15625" max="15625" width="8.875" style="1" customWidth="1"/>
    <col min="15626" max="15626" width="3.5" style="1" customWidth="1"/>
    <col min="15627" max="15627" width="5.75" style="1" bestFit="1" customWidth="1"/>
    <col min="15628" max="15628" width="16.875" style="1" bestFit="1" customWidth="1"/>
    <col min="15629" max="15869" width="12.75" style="1"/>
    <col min="15870" max="15870" width="3.75" style="1" customWidth="1"/>
    <col min="15871" max="15871" width="6.25" style="1" customWidth="1"/>
    <col min="15872" max="15872" width="15.5" style="1" customWidth="1"/>
    <col min="15873" max="15873" width="3.75" style="1" customWidth="1"/>
    <col min="15874" max="15874" width="10.25" style="1" customWidth="1"/>
    <col min="15875" max="15875" width="10.75" style="1" customWidth="1"/>
    <col min="15876" max="15876" width="17.75" style="1" customWidth="1"/>
    <col min="15877" max="15877" width="10" style="1" customWidth="1"/>
    <col min="15878" max="15878" width="10.5" style="1" customWidth="1"/>
    <col min="15879" max="15880" width="2.625" style="1" customWidth="1"/>
    <col min="15881" max="15881" width="8.875" style="1" customWidth="1"/>
    <col min="15882" max="15882" width="3.5" style="1" customWidth="1"/>
    <col min="15883" max="15883" width="5.75" style="1" bestFit="1" customWidth="1"/>
    <col min="15884" max="15884" width="16.875" style="1" bestFit="1" customWidth="1"/>
    <col min="15885" max="16125" width="12.75" style="1"/>
    <col min="16126" max="16126" width="3.75" style="1" customWidth="1"/>
    <col min="16127" max="16127" width="6.25" style="1" customWidth="1"/>
    <col min="16128" max="16128" width="15.5" style="1" customWidth="1"/>
    <col min="16129" max="16129" width="3.75" style="1" customWidth="1"/>
    <col min="16130" max="16130" width="10.25" style="1" customWidth="1"/>
    <col min="16131" max="16131" width="10.75" style="1" customWidth="1"/>
    <col min="16132" max="16132" width="17.75" style="1" customWidth="1"/>
    <col min="16133" max="16133" width="10" style="1" customWidth="1"/>
    <col min="16134" max="16134" width="10.5" style="1" customWidth="1"/>
    <col min="16135" max="16136" width="2.625" style="1" customWidth="1"/>
    <col min="16137" max="16137" width="8.875" style="1" customWidth="1"/>
    <col min="16138" max="16138" width="3.5" style="1" customWidth="1"/>
    <col min="16139" max="16139" width="5.75" style="1" bestFit="1" customWidth="1"/>
    <col min="16140" max="16140" width="16.875" style="1" bestFit="1" customWidth="1"/>
    <col min="16141" max="16384" width="12.75" style="1"/>
  </cols>
  <sheetData>
    <row r="1" spans="1:12" ht="19.899999999999999" customHeight="1" x14ac:dyDescent="0.15">
      <c r="B1" s="1" t="s">
        <v>37</v>
      </c>
      <c r="K1" s="41"/>
    </row>
    <row r="2" spans="1:12" ht="19.899999999999999" customHeight="1" x14ac:dyDescent="0.15">
      <c r="B2" s="94" t="s">
        <v>38</v>
      </c>
      <c r="C2" s="94"/>
      <c r="D2" s="94"/>
      <c r="E2" s="94"/>
      <c r="F2" s="10"/>
      <c r="K2" s="41"/>
      <c r="L2" s="42"/>
    </row>
    <row r="3" spans="1:12" ht="19.899999999999999" customHeight="1" x14ac:dyDescent="0.15">
      <c r="B3" s="12"/>
      <c r="C3" s="12"/>
      <c r="D3" s="12"/>
      <c r="E3" s="12"/>
      <c r="F3" s="10"/>
      <c r="K3" s="41"/>
      <c r="L3" s="42"/>
    </row>
    <row r="4" spans="1:12" ht="19.899999999999999" customHeight="1" x14ac:dyDescent="0.15">
      <c r="B4" s="49" t="s">
        <v>21</v>
      </c>
      <c r="C4" s="1" t="s">
        <v>40</v>
      </c>
      <c r="D4" s="1" t="str">
        <f>申請者情報!C7</f>
        <v>■■株式会社</v>
      </c>
    </row>
    <row r="5" spans="1:12" ht="19.899999999999999" customHeight="1" x14ac:dyDescent="0.15">
      <c r="B5" s="12"/>
      <c r="C5" s="12"/>
      <c r="D5" s="12"/>
      <c r="E5" s="12"/>
      <c r="F5" s="10"/>
      <c r="K5" s="41"/>
      <c r="L5" s="42"/>
    </row>
    <row r="6" spans="1:12" ht="19.899999999999999" customHeight="1" x14ac:dyDescent="0.15">
      <c r="B6" s="49" t="s">
        <v>39</v>
      </c>
      <c r="C6" s="1" t="s">
        <v>41</v>
      </c>
    </row>
    <row r="7" spans="1:12" ht="19.899999999999999" customHeight="1" x14ac:dyDescent="0.15">
      <c r="A7" s="4"/>
      <c r="B7" s="27"/>
      <c r="C7" s="95" t="s">
        <v>42</v>
      </c>
      <c r="D7" s="96"/>
      <c r="E7" s="53" t="s">
        <v>43</v>
      </c>
      <c r="F7" s="4"/>
    </row>
    <row r="8" spans="1:12" s="6" customFormat="1" ht="19.899999999999999" customHeight="1" x14ac:dyDescent="0.4">
      <c r="B8" s="51">
        <v>1</v>
      </c>
      <c r="C8" s="92"/>
      <c r="D8" s="93"/>
      <c r="E8" s="28"/>
    </row>
    <row r="9" spans="1:12" s="6" customFormat="1" ht="19.899999999999999" customHeight="1" x14ac:dyDescent="0.4">
      <c r="A9" s="7"/>
      <c r="B9" s="51">
        <v>2</v>
      </c>
      <c r="C9" s="92"/>
      <c r="D9" s="93"/>
      <c r="E9" s="28"/>
      <c r="F9" s="15"/>
      <c r="G9" s="48"/>
      <c r="H9" s="48"/>
      <c r="I9" s="48"/>
    </row>
    <row r="10" spans="1:12" s="6" customFormat="1" ht="19.899999999999999" customHeight="1" x14ac:dyDescent="0.4">
      <c r="B10" s="51">
        <v>3</v>
      </c>
      <c r="C10" s="92"/>
      <c r="D10" s="93"/>
      <c r="E10" s="28"/>
      <c r="F10" s="14"/>
    </row>
    <row r="11" spans="1:12" s="6" customFormat="1" ht="19.899999999999999" customHeight="1" x14ac:dyDescent="0.4">
      <c r="B11" s="51">
        <v>4</v>
      </c>
      <c r="C11" s="92"/>
      <c r="D11" s="93"/>
      <c r="E11" s="28"/>
      <c r="F11" s="14"/>
    </row>
    <row r="12" spans="1:12" s="6" customFormat="1" ht="19.899999999999999" customHeight="1" x14ac:dyDescent="0.4">
      <c r="B12" s="51">
        <v>5</v>
      </c>
      <c r="C12" s="92"/>
      <c r="D12" s="93"/>
      <c r="E12" s="28"/>
      <c r="F12" s="14"/>
    </row>
    <row r="13" spans="1:12" s="6" customFormat="1" ht="19.899999999999999" customHeight="1" x14ac:dyDescent="0.4">
      <c r="B13" s="51">
        <v>6</v>
      </c>
      <c r="C13" s="92"/>
      <c r="D13" s="93"/>
      <c r="E13" s="28"/>
      <c r="F13" s="14"/>
    </row>
    <row r="14" spans="1:12" s="6" customFormat="1" ht="19.899999999999999" customHeight="1" x14ac:dyDescent="0.4">
      <c r="B14" s="51">
        <v>7</v>
      </c>
      <c r="C14" s="92"/>
      <c r="D14" s="93"/>
      <c r="E14" s="28"/>
      <c r="F14" s="14"/>
    </row>
    <row r="15" spans="1:12" s="6" customFormat="1" ht="19.899999999999999" customHeight="1" x14ac:dyDescent="0.4">
      <c r="B15" s="51">
        <v>8</v>
      </c>
      <c r="C15" s="92"/>
      <c r="D15" s="93"/>
      <c r="E15" s="28"/>
      <c r="F15" s="14"/>
    </row>
    <row r="16" spans="1:12" s="6" customFormat="1" ht="19.899999999999999" customHeight="1" x14ac:dyDescent="0.4">
      <c r="B16" s="51">
        <v>9</v>
      </c>
      <c r="C16" s="92"/>
      <c r="D16" s="93"/>
      <c r="E16" s="28"/>
      <c r="F16" s="14"/>
    </row>
    <row r="17" spans="2:6" s="6" customFormat="1" ht="19.899999999999999" customHeight="1" x14ac:dyDescent="0.4">
      <c r="B17" s="51">
        <v>10</v>
      </c>
      <c r="C17" s="92"/>
      <c r="D17" s="93"/>
      <c r="E17" s="28"/>
      <c r="F17" s="14"/>
    </row>
    <row r="18" spans="2:6" s="6" customFormat="1" ht="19.899999999999999" customHeight="1" x14ac:dyDescent="0.4">
      <c r="B18" s="51">
        <v>11</v>
      </c>
      <c r="C18" s="92"/>
      <c r="D18" s="93"/>
      <c r="E18" s="28"/>
      <c r="F18" s="14"/>
    </row>
    <row r="19" spans="2:6" s="6" customFormat="1" ht="19.899999999999999" customHeight="1" x14ac:dyDescent="0.4">
      <c r="B19" s="51">
        <v>12</v>
      </c>
      <c r="C19" s="92"/>
      <c r="D19" s="93"/>
      <c r="E19" s="28"/>
      <c r="F19" s="14"/>
    </row>
    <row r="20" spans="2:6" s="6" customFormat="1" ht="19.899999999999999" customHeight="1" x14ac:dyDescent="0.4">
      <c r="B20" s="51">
        <v>13</v>
      </c>
      <c r="C20" s="92"/>
      <c r="D20" s="93"/>
      <c r="E20" s="28"/>
      <c r="F20" s="14"/>
    </row>
    <row r="21" spans="2:6" s="6" customFormat="1" ht="19.899999999999999" customHeight="1" x14ac:dyDescent="0.4">
      <c r="B21" s="51">
        <v>14</v>
      </c>
      <c r="C21" s="92"/>
      <c r="D21" s="93"/>
      <c r="E21" s="28"/>
      <c r="F21" s="14"/>
    </row>
    <row r="22" spans="2:6" s="6" customFormat="1" ht="19.899999999999999" customHeight="1" x14ac:dyDescent="0.4">
      <c r="B22" s="51">
        <v>15</v>
      </c>
      <c r="C22" s="92"/>
      <c r="D22" s="93"/>
      <c r="E22" s="28"/>
      <c r="F22" s="14"/>
    </row>
    <row r="23" spans="2:6" s="6" customFormat="1" ht="19.899999999999999" customHeight="1" x14ac:dyDescent="0.4">
      <c r="B23" s="51">
        <v>16</v>
      </c>
      <c r="C23" s="92"/>
      <c r="D23" s="93"/>
      <c r="E23" s="28"/>
      <c r="F23" s="14"/>
    </row>
    <row r="24" spans="2:6" s="6" customFormat="1" ht="19.899999999999999" customHeight="1" x14ac:dyDescent="0.4">
      <c r="B24" s="51">
        <v>17</v>
      </c>
      <c r="C24" s="92"/>
      <c r="D24" s="93"/>
      <c r="E24" s="28"/>
      <c r="F24" s="14"/>
    </row>
    <row r="25" spans="2:6" s="6" customFormat="1" ht="19.899999999999999" customHeight="1" x14ac:dyDescent="0.4">
      <c r="B25" s="51">
        <v>18</v>
      </c>
      <c r="C25" s="92"/>
      <c r="D25" s="93"/>
      <c r="E25" s="28"/>
      <c r="F25" s="14"/>
    </row>
    <row r="26" spans="2:6" s="6" customFormat="1" ht="19.899999999999999" customHeight="1" x14ac:dyDescent="0.4">
      <c r="B26" s="51">
        <v>19</v>
      </c>
      <c r="C26" s="92"/>
      <c r="D26" s="93"/>
      <c r="E26" s="28"/>
      <c r="F26" s="14"/>
    </row>
    <row r="27" spans="2:6" s="6" customFormat="1" ht="19.899999999999999" customHeight="1" x14ac:dyDescent="0.4">
      <c r="B27" s="51">
        <v>20</v>
      </c>
      <c r="C27" s="92"/>
      <c r="D27" s="93"/>
      <c r="E27" s="28"/>
      <c r="F27" s="14"/>
    </row>
    <row r="28" spans="2:6" s="6" customFormat="1" ht="19.899999999999999" customHeight="1" x14ac:dyDescent="0.4">
      <c r="B28" s="51">
        <v>21</v>
      </c>
      <c r="C28" s="92"/>
      <c r="D28" s="93"/>
      <c r="E28" s="28"/>
      <c r="F28" s="14"/>
    </row>
    <row r="29" spans="2:6" s="6" customFormat="1" ht="19.899999999999999" customHeight="1" x14ac:dyDescent="0.4">
      <c r="B29" s="51">
        <v>22</v>
      </c>
      <c r="C29" s="92"/>
      <c r="D29" s="93"/>
      <c r="E29" s="28"/>
      <c r="F29" s="14"/>
    </row>
    <row r="30" spans="2:6" s="6" customFormat="1" ht="19.899999999999999" customHeight="1" x14ac:dyDescent="0.4">
      <c r="B30" s="51">
        <v>23</v>
      </c>
      <c r="C30" s="92"/>
      <c r="D30" s="93"/>
      <c r="E30" s="28"/>
      <c r="F30" s="14"/>
    </row>
    <row r="31" spans="2:6" s="6" customFormat="1" ht="19.899999999999999" customHeight="1" x14ac:dyDescent="0.4">
      <c r="B31" s="51">
        <v>24</v>
      </c>
      <c r="C31" s="92"/>
      <c r="D31" s="93"/>
      <c r="E31" s="28"/>
      <c r="F31" s="14"/>
    </row>
    <row r="32" spans="2:6" s="6" customFormat="1" ht="19.899999999999999" customHeight="1" x14ac:dyDescent="0.4">
      <c r="B32" s="51">
        <v>25</v>
      </c>
      <c r="C32" s="92"/>
      <c r="D32" s="93"/>
      <c r="E32" s="28"/>
      <c r="F32" s="14"/>
    </row>
    <row r="33" spans="1:14" ht="19.899999999999999" customHeight="1" x14ac:dyDescent="0.15">
      <c r="A33" s="2"/>
      <c r="B33" s="50" t="s">
        <v>44</v>
      </c>
      <c r="C33" s="6"/>
      <c r="D33" s="6"/>
      <c r="E33" s="5"/>
    </row>
    <row r="34" spans="1:14" ht="19.899999999999999" customHeight="1" x14ac:dyDescent="0.15">
      <c r="B34" s="52" t="s">
        <v>21</v>
      </c>
      <c r="C34" s="20" t="s">
        <v>45</v>
      </c>
      <c r="D34" s="20"/>
      <c r="E34" s="7"/>
    </row>
    <row r="35" spans="1:14" ht="19.899999999999999" customHeight="1" x14ac:dyDescent="0.15">
      <c r="B35" s="20"/>
      <c r="C35" s="3" t="s">
        <v>46</v>
      </c>
      <c r="D35" s="3"/>
      <c r="E35" s="3"/>
    </row>
    <row r="36" spans="1:14" ht="19.899999999999999" customHeight="1" x14ac:dyDescent="0.15">
      <c r="B36" s="20"/>
      <c r="C36" s="3" t="s">
        <v>47</v>
      </c>
      <c r="D36" s="3"/>
      <c r="E36" s="3"/>
    </row>
    <row r="37" spans="1:14" ht="19.899999999999999" customHeight="1" x14ac:dyDescent="0.15">
      <c r="B37" s="20"/>
      <c r="C37" s="3" t="s">
        <v>48</v>
      </c>
      <c r="D37" s="3"/>
      <c r="E37" s="3"/>
    </row>
    <row r="38" spans="1:14" ht="19.899999999999999" customHeight="1" x14ac:dyDescent="0.15">
      <c r="A38" s="3"/>
      <c r="B38" s="52" t="s">
        <v>39</v>
      </c>
      <c r="C38" s="6" t="s">
        <v>49</v>
      </c>
      <c r="D38" s="6"/>
      <c r="E38" s="5"/>
      <c r="F38" s="2"/>
    </row>
    <row r="39" spans="1:14" ht="19.899999999999999" customHeight="1" x14ac:dyDescent="0.15">
      <c r="B39" s="20"/>
      <c r="C39" s="6" t="s">
        <v>50</v>
      </c>
      <c r="D39" s="6"/>
      <c r="E39" s="6"/>
    </row>
    <row r="40" spans="1:14" ht="24.95" customHeight="1" x14ac:dyDescent="0.15">
      <c r="A40" s="3"/>
      <c r="B40" s="6"/>
      <c r="C40" s="6"/>
      <c r="D40" s="6"/>
      <c r="E40" s="5"/>
      <c r="F40" s="2"/>
      <c r="G40" s="2"/>
      <c r="H40" s="2"/>
    </row>
    <row r="41" spans="1:14" ht="24.95" customHeight="1" x14ac:dyDescent="0.15">
      <c r="B41" s="6"/>
      <c r="C41" s="17"/>
      <c r="D41" s="17"/>
      <c r="E41" s="6"/>
      <c r="I41" s="89"/>
      <c r="J41" s="89"/>
      <c r="K41" s="89"/>
      <c r="L41" s="89"/>
      <c r="M41" s="89"/>
      <c r="N41" s="89"/>
    </row>
    <row r="42" spans="1:14" ht="24.95" customHeight="1" x14ac:dyDescent="0.15">
      <c r="B42" s="6"/>
      <c r="C42" s="6"/>
      <c r="D42" s="6"/>
      <c r="E42" s="6"/>
      <c r="F42" s="2"/>
      <c r="I42" s="89"/>
      <c r="J42" s="89"/>
      <c r="K42" s="89"/>
      <c r="L42" s="89"/>
      <c r="M42" s="89"/>
      <c r="N42" s="89"/>
    </row>
    <row r="43" spans="1:14" ht="24.95" customHeight="1" x14ac:dyDescent="0.15">
      <c r="F43" s="2"/>
    </row>
    <row r="44" spans="1:14" ht="22.15" customHeight="1" x14ac:dyDescent="0.15">
      <c r="C44" s="18"/>
      <c r="D44" s="18"/>
    </row>
    <row r="45" spans="1:14" ht="22.15" customHeight="1" x14ac:dyDescent="0.15"/>
    <row r="46" spans="1:14" ht="22.15" customHeight="1" x14ac:dyDescent="0.15">
      <c r="C46" s="18"/>
      <c r="D46" s="18"/>
    </row>
    <row r="47" spans="1:14" ht="22.15" customHeight="1" x14ac:dyDescent="0.15">
      <c r="C47" s="19"/>
      <c r="D47" s="19"/>
    </row>
    <row r="48" spans="1:14" ht="22.15" customHeight="1" x14ac:dyDescent="0.15">
      <c r="C48" s="20"/>
      <c r="D48" s="20"/>
    </row>
    <row r="49" spans="3:4" ht="22.15" customHeight="1" x14ac:dyDescent="0.15">
      <c r="C49" s="20"/>
      <c r="D49" s="20"/>
    </row>
    <row r="50" spans="3:4" ht="22.15" customHeight="1" x14ac:dyDescent="0.15">
      <c r="C50" s="18"/>
      <c r="D50" s="18"/>
    </row>
    <row r="51" spans="3:4" ht="22.15" customHeight="1" x14ac:dyDescent="0.15"/>
    <row r="52" spans="3:4" ht="24.95" customHeight="1" x14ac:dyDescent="0.15">
      <c r="C52" s="18"/>
      <c r="D52" s="18"/>
    </row>
  </sheetData>
  <mergeCells count="28">
    <mergeCell ref="I41:N42"/>
    <mergeCell ref="B2:E2"/>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30:D30"/>
    <mergeCell ref="C31:D31"/>
    <mergeCell ref="C32:D32"/>
    <mergeCell ref="C25:D25"/>
    <mergeCell ref="C26:D26"/>
    <mergeCell ref="C27:D27"/>
    <mergeCell ref="C28:D28"/>
    <mergeCell ref="C29:D29"/>
  </mergeCells>
  <phoneticPr fontId="4"/>
  <dataValidations count="1">
    <dataValidation type="list" allowBlank="1" showInputMessage="1" showErrorMessage="1" sqref="C8:C32" xr:uid="{1963FDB4-33F3-4B61-ADD3-54D0861C10F0}">
      <formula1>"高速バス（一般乗合旅客自動車運送事業用）,路線バス（一般乗合旅客自動車運送事業用）,貸切バス（一般貸切旅客自動車運送事業用）,タクシー（一般乗用旅客自動車運送事業用）,トラック（一般貨物自動車運送事業用）,随伴用自動車（自動車運行代行業用）,旅客船（一般旅客定期航路事業）"</formula1>
    </dataValidation>
  </dataValidations>
  <pageMargins left="0.70866141732283472" right="0.70866141732283472" top="0.74803149606299213" bottom="0.74803149606299213" header="0.27559055118110237" footer="0.31496062992125984"/>
  <pageSetup paperSize="9" scale="92"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D2DD-B42D-4526-9F90-78B9667B4F60}">
  <sheetPr syncVertical="1" syncRef="A1" transitionEvaluation="1">
    <tabColor rgb="FFFFFF00"/>
  </sheetPr>
  <dimension ref="A1:R33"/>
  <sheetViews>
    <sheetView view="pageBreakPreview" zoomScale="85" zoomScaleNormal="100" zoomScaleSheetLayoutView="85" workbookViewId="0">
      <selection activeCell="B2" sqref="B2:K2"/>
    </sheetView>
  </sheetViews>
  <sheetFormatPr defaultColWidth="12.75" defaultRowHeight="24.95" customHeight="1" x14ac:dyDescent="0.15"/>
  <cols>
    <col min="1" max="1" width="2.25" style="1" customWidth="1"/>
    <col min="2" max="2" width="3.5" style="1" customWidth="1"/>
    <col min="3" max="3" width="29.375" style="1" customWidth="1"/>
    <col min="4" max="4" width="4.75" style="1" customWidth="1"/>
    <col min="5" max="7" width="7.875" style="1" customWidth="1"/>
    <col min="8" max="8" width="7.75" style="1" customWidth="1"/>
    <col min="9" max="11" width="7.875" style="1" customWidth="1"/>
    <col min="12" max="12" width="1.875" style="1" customWidth="1"/>
    <col min="13" max="14" width="2.625" style="1" customWidth="1"/>
    <col min="15" max="15" width="8.875" style="1" customWidth="1"/>
    <col min="16" max="16" width="3.5" style="1" customWidth="1"/>
    <col min="17" max="17" width="5.75" style="1" bestFit="1" customWidth="1"/>
    <col min="18" max="18" width="16.875" style="1" bestFit="1" customWidth="1"/>
    <col min="19" max="259" width="12.75" style="1"/>
    <col min="260" max="260" width="3.75" style="1" customWidth="1"/>
    <col min="261" max="261" width="6.25" style="1" customWidth="1"/>
    <col min="262" max="262" width="15.5" style="1" customWidth="1"/>
    <col min="263" max="263" width="3.75" style="1" customWidth="1"/>
    <col min="264" max="264" width="10.25" style="1" customWidth="1"/>
    <col min="265" max="265" width="10.75" style="1" customWidth="1"/>
    <col min="266" max="266" width="17.75" style="1" customWidth="1"/>
    <col min="267" max="267" width="10" style="1" customWidth="1"/>
    <col min="268" max="268" width="10.5" style="1" customWidth="1"/>
    <col min="269" max="270" width="2.625" style="1" customWidth="1"/>
    <col min="271" max="271" width="8.875" style="1" customWidth="1"/>
    <col min="272" max="272" width="3.5" style="1" customWidth="1"/>
    <col min="273" max="273" width="5.75" style="1" bestFit="1" customWidth="1"/>
    <col min="274" max="274" width="16.875" style="1" bestFit="1" customWidth="1"/>
    <col min="275" max="515" width="12.75" style="1"/>
    <col min="516" max="516" width="3.75" style="1" customWidth="1"/>
    <col min="517" max="517" width="6.25" style="1" customWidth="1"/>
    <col min="518" max="518" width="15.5" style="1" customWidth="1"/>
    <col min="519" max="519" width="3.75" style="1" customWidth="1"/>
    <col min="520" max="520" width="10.25" style="1" customWidth="1"/>
    <col min="521" max="521" width="10.75" style="1" customWidth="1"/>
    <col min="522" max="522" width="17.75" style="1" customWidth="1"/>
    <col min="523" max="523" width="10" style="1" customWidth="1"/>
    <col min="524" max="524" width="10.5" style="1" customWidth="1"/>
    <col min="525" max="526" width="2.625" style="1" customWidth="1"/>
    <col min="527" max="527" width="8.875" style="1" customWidth="1"/>
    <col min="528" max="528" width="3.5" style="1" customWidth="1"/>
    <col min="529" max="529" width="5.75" style="1" bestFit="1" customWidth="1"/>
    <col min="530" max="530" width="16.875" style="1" bestFit="1" customWidth="1"/>
    <col min="531" max="771" width="12.75" style="1"/>
    <col min="772" max="772" width="3.75" style="1" customWidth="1"/>
    <col min="773" max="773" width="6.25" style="1" customWidth="1"/>
    <col min="774" max="774" width="15.5" style="1" customWidth="1"/>
    <col min="775" max="775" width="3.75" style="1" customWidth="1"/>
    <col min="776" max="776" width="10.25" style="1" customWidth="1"/>
    <col min="777" max="777" width="10.75" style="1" customWidth="1"/>
    <col min="778" max="778" width="17.75" style="1" customWidth="1"/>
    <col min="779" max="779" width="10" style="1" customWidth="1"/>
    <col min="780" max="780" width="10.5" style="1" customWidth="1"/>
    <col min="781" max="782" width="2.625" style="1" customWidth="1"/>
    <col min="783" max="783" width="8.875" style="1" customWidth="1"/>
    <col min="784" max="784" width="3.5" style="1" customWidth="1"/>
    <col min="785" max="785" width="5.75" style="1" bestFit="1" customWidth="1"/>
    <col min="786" max="786" width="16.875" style="1" bestFit="1" customWidth="1"/>
    <col min="787" max="1027" width="12.75" style="1"/>
    <col min="1028" max="1028" width="3.75" style="1" customWidth="1"/>
    <col min="1029" max="1029" width="6.25" style="1" customWidth="1"/>
    <col min="1030" max="1030" width="15.5" style="1" customWidth="1"/>
    <col min="1031" max="1031" width="3.75" style="1" customWidth="1"/>
    <col min="1032" max="1032" width="10.25" style="1" customWidth="1"/>
    <col min="1033" max="1033" width="10.75" style="1" customWidth="1"/>
    <col min="1034" max="1034" width="17.75" style="1" customWidth="1"/>
    <col min="1035" max="1035" width="10" style="1" customWidth="1"/>
    <col min="1036" max="1036" width="10.5" style="1" customWidth="1"/>
    <col min="1037" max="1038" width="2.625" style="1" customWidth="1"/>
    <col min="1039" max="1039" width="8.875" style="1" customWidth="1"/>
    <col min="1040" max="1040" width="3.5" style="1" customWidth="1"/>
    <col min="1041" max="1041" width="5.75" style="1" bestFit="1" customWidth="1"/>
    <col min="1042" max="1042" width="16.875" style="1" bestFit="1" customWidth="1"/>
    <col min="1043" max="1283" width="12.75" style="1"/>
    <col min="1284" max="1284" width="3.75" style="1" customWidth="1"/>
    <col min="1285" max="1285" width="6.25" style="1" customWidth="1"/>
    <col min="1286" max="1286" width="15.5" style="1" customWidth="1"/>
    <col min="1287" max="1287" width="3.75" style="1" customWidth="1"/>
    <col min="1288" max="1288" width="10.25" style="1" customWidth="1"/>
    <col min="1289" max="1289" width="10.75" style="1" customWidth="1"/>
    <col min="1290" max="1290" width="17.75" style="1" customWidth="1"/>
    <col min="1291" max="1291" width="10" style="1" customWidth="1"/>
    <col min="1292" max="1292" width="10.5" style="1" customWidth="1"/>
    <col min="1293" max="1294" width="2.625" style="1" customWidth="1"/>
    <col min="1295" max="1295" width="8.875" style="1" customWidth="1"/>
    <col min="1296" max="1296" width="3.5" style="1" customWidth="1"/>
    <col min="1297" max="1297" width="5.75" style="1" bestFit="1" customWidth="1"/>
    <col min="1298" max="1298" width="16.875" style="1" bestFit="1" customWidth="1"/>
    <col min="1299" max="1539" width="12.75" style="1"/>
    <col min="1540" max="1540" width="3.75" style="1" customWidth="1"/>
    <col min="1541" max="1541" width="6.25" style="1" customWidth="1"/>
    <col min="1542" max="1542" width="15.5" style="1" customWidth="1"/>
    <col min="1543" max="1543" width="3.75" style="1" customWidth="1"/>
    <col min="1544" max="1544" width="10.25" style="1" customWidth="1"/>
    <col min="1545" max="1545" width="10.75" style="1" customWidth="1"/>
    <col min="1546" max="1546" width="17.75" style="1" customWidth="1"/>
    <col min="1547" max="1547" width="10" style="1" customWidth="1"/>
    <col min="1548" max="1548" width="10.5" style="1" customWidth="1"/>
    <col min="1549" max="1550" width="2.625" style="1" customWidth="1"/>
    <col min="1551" max="1551" width="8.875" style="1" customWidth="1"/>
    <col min="1552" max="1552" width="3.5" style="1" customWidth="1"/>
    <col min="1553" max="1553" width="5.75" style="1" bestFit="1" customWidth="1"/>
    <col min="1554" max="1554" width="16.875" style="1" bestFit="1" customWidth="1"/>
    <col min="1555" max="1795" width="12.75" style="1"/>
    <col min="1796" max="1796" width="3.75" style="1" customWidth="1"/>
    <col min="1797" max="1797" width="6.25" style="1" customWidth="1"/>
    <col min="1798" max="1798" width="15.5" style="1" customWidth="1"/>
    <col min="1799" max="1799" width="3.75" style="1" customWidth="1"/>
    <col min="1800" max="1800" width="10.25" style="1" customWidth="1"/>
    <col min="1801" max="1801" width="10.75" style="1" customWidth="1"/>
    <col min="1802" max="1802" width="17.75" style="1" customWidth="1"/>
    <col min="1803" max="1803" width="10" style="1" customWidth="1"/>
    <col min="1804" max="1804" width="10.5" style="1" customWidth="1"/>
    <col min="1805" max="1806" width="2.625" style="1" customWidth="1"/>
    <col min="1807" max="1807" width="8.875" style="1" customWidth="1"/>
    <col min="1808" max="1808" width="3.5" style="1" customWidth="1"/>
    <col min="1809" max="1809" width="5.75" style="1" bestFit="1" customWidth="1"/>
    <col min="1810" max="1810" width="16.875" style="1" bestFit="1" customWidth="1"/>
    <col min="1811" max="2051" width="12.75" style="1"/>
    <col min="2052" max="2052" width="3.75" style="1" customWidth="1"/>
    <col min="2053" max="2053" width="6.25" style="1" customWidth="1"/>
    <col min="2054" max="2054" width="15.5" style="1" customWidth="1"/>
    <col min="2055" max="2055" width="3.75" style="1" customWidth="1"/>
    <col min="2056" max="2056" width="10.25" style="1" customWidth="1"/>
    <col min="2057" max="2057" width="10.75" style="1" customWidth="1"/>
    <col min="2058" max="2058" width="17.75" style="1" customWidth="1"/>
    <col min="2059" max="2059" width="10" style="1" customWidth="1"/>
    <col min="2060" max="2060" width="10.5" style="1" customWidth="1"/>
    <col min="2061" max="2062" width="2.625" style="1" customWidth="1"/>
    <col min="2063" max="2063" width="8.875" style="1" customWidth="1"/>
    <col min="2064" max="2064" width="3.5" style="1" customWidth="1"/>
    <col min="2065" max="2065" width="5.75" style="1" bestFit="1" customWidth="1"/>
    <col min="2066" max="2066" width="16.875" style="1" bestFit="1" customWidth="1"/>
    <col min="2067" max="2307" width="12.75" style="1"/>
    <col min="2308" max="2308" width="3.75" style="1" customWidth="1"/>
    <col min="2309" max="2309" width="6.25" style="1" customWidth="1"/>
    <col min="2310" max="2310" width="15.5" style="1" customWidth="1"/>
    <col min="2311" max="2311" width="3.75" style="1" customWidth="1"/>
    <col min="2312" max="2312" width="10.25" style="1" customWidth="1"/>
    <col min="2313" max="2313" width="10.75" style="1" customWidth="1"/>
    <col min="2314" max="2314" width="17.75" style="1" customWidth="1"/>
    <col min="2315" max="2315" width="10" style="1" customWidth="1"/>
    <col min="2316" max="2316" width="10.5" style="1" customWidth="1"/>
    <col min="2317" max="2318" width="2.625" style="1" customWidth="1"/>
    <col min="2319" max="2319" width="8.875" style="1" customWidth="1"/>
    <col min="2320" max="2320" width="3.5" style="1" customWidth="1"/>
    <col min="2321" max="2321" width="5.75" style="1" bestFit="1" customWidth="1"/>
    <col min="2322" max="2322" width="16.875" style="1" bestFit="1" customWidth="1"/>
    <col min="2323" max="2563" width="12.75" style="1"/>
    <col min="2564" max="2564" width="3.75" style="1" customWidth="1"/>
    <col min="2565" max="2565" width="6.25" style="1" customWidth="1"/>
    <col min="2566" max="2566" width="15.5" style="1" customWidth="1"/>
    <col min="2567" max="2567" width="3.75" style="1" customWidth="1"/>
    <col min="2568" max="2568" width="10.25" style="1" customWidth="1"/>
    <col min="2569" max="2569" width="10.75" style="1" customWidth="1"/>
    <col min="2570" max="2570" width="17.75" style="1" customWidth="1"/>
    <col min="2571" max="2571" width="10" style="1" customWidth="1"/>
    <col min="2572" max="2572" width="10.5" style="1" customWidth="1"/>
    <col min="2573" max="2574" width="2.625" style="1" customWidth="1"/>
    <col min="2575" max="2575" width="8.875" style="1" customWidth="1"/>
    <col min="2576" max="2576" width="3.5" style="1" customWidth="1"/>
    <col min="2577" max="2577" width="5.75" style="1" bestFit="1" customWidth="1"/>
    <col min="2578" max="2578" width="16.875" style="1" bestFit="1" customWidth="1"/>
    <col min="2579" max="2819" width="12.75" style="1"/>
    <col min="2820" max="2820" width="3.75" style="1" customWidth="1"/>
    <col min="2821" max="2821" width="6.25" style="1" customWidth="1"/>
    <col min="2822" max="2822" width="15.5" style="1" customWidth="1"/>
    <col min="2823" max="2823" width="3.75" style="1" customWidth="1"/>
    <col min="2824" max="2824" width="10.25" style="1" customWidth="1"/>
    <col min="2825" max="2825" width="10.75" style="1" customWidth="1"/>
    <col min="2826" max="2826" width="17.75" style="1" customWidth="1"/>
    <col min="2827" max="2827" width="10" style="1" customWidth="1"/>
    <col min="2828" max="2828" width="10.5" style="1" customWidth="1"/>
    <col min="2829" max="2830" width="2.625" style="1" customWidth="1"/>
    <col min="2831" max="2831" width="8.875" style="1" customWidth="1"/>
    <col min="2832" max="2832" width="3.5" style="1" customWidth="1"/>
    <col min="2833" max="2833" width="5.75" style="1" bestFit="1" customWidth="1"/>
    <col min="2834" max="2834" width="16.875" style="1" bestFit="1" customWidth="1"/>
    <col min="2835" max="3075" width="12.75" style="1"/>
    <col min="3076" max="3076" width="3.75" style="1" customWidth="1"/>
    <col min="3077" max="3077" width="6.25" style="1" customWidth="1"/>
    <col min="3078" max="3078" width="15.5" style="1" customWidth="1"/>
    <col min="3079" max="3079" width="3.75" style="1" customWidth="1"/>
    <col min="3080" max="3080" width="10.25" style="1" customWidth="1"/>
    <col min="3081" max="3081" width="10.75" style="1" customWidth="1"/>
    <col min="3082" max="3082" width="17.75" style="1" customWidth="1"/>
    <col min="3083" max="3083" width="10" style="1" customWidth="1"/>
    <col min="3084" max="3084" width="10.5" style="1" customWidth="1"/>
    <col min="3085" max="3086" width="2.625" style="1" customWidth="1"/>
    <col min="3087" max="3087" width="8.875" style="1" customWidth="1"/>
    <col min="3088" max="3088" width="3.5" style="1" customWidth="1"/>
    <col min="3089" max="3089" width="5.75" style="1" bestFit="1" customWidth="1"/>
    <col min="3090" max="3090" width="16.875" style="1" bestFit="1" customWidth="1"/>
    <col min="3091" max="3331" width="12.75" style="1"/>
    <col min="3332" max="3332" width="3.75" style="1" customWidth="1"/>
    <col min="3333" max="3333" width="6.25" style="1" customWidth="1"/>
    <col min="3334" max="3334" width="15.5" style="1" customWidth="1"/>
    <col min="3335" max="3335" width="3.75" style="1" customWidth="1"/>
    <col min="3336" max="3336" width="10.25" style="1" customWidth="1"/>
    <col min="3337" max="3337" width="10.75" style="1" customWidth="1"/>
    <col min="3338" max="3338" width="17.75" style="1" customWidth="1"/>
    <col min="3339" max="3339" width="10" style="1" customWidth="1"/>
    <col min="3340" max="3340" width="10.5" style="1" customWidth="1"/>
    <col min="3341" max="3342" width="2.625" style="1" customWidth="1"/>
    <col min="3343" max="3343" width="8.875" style="1" customWidth="1"/>
    <col min="3344" max="3344" width="3.5" style="1" customWidth="1"/>
    <col min="3345" max="3345" width="5.75" style="1" bestFit="1" customWidth="1"/>
    <col min="3346" max="3346" width="16.875" style="1" bestFit="1" customWidth="1"/>
    <col min="3347" max="3587" width="12.75" style="1"/>
    <col min="3588" max="3588" width="3.75" style="1" customWidth="1"/>
    <col min="3589" max="3589" width="6.25" style="1" customWidth="1"/>
    <col min="3590" max="3590" width="15.5" style="1" customWidth="1"/>
    <col min="3591" max="3591" width="3.75" style="1" customWidth="1"/>
    <col min="3592" max="3592" width="10.25" style="1" customWidth="1"/>
    <col min="3593" max="3593" width="10.75" style="1" customWidth="1"/>
    <col min="3594" max="3594" width="17.75" style="1" customWidth="1"/>
    <col min="3595" max="3595" width="10" style="1" customWidth="1"/>
    <col min="3596" max="3596" width="10.5" style="1" customWidth="1"/>
    <col min="3597" max="3598" width="2.625" style="1" customWidth="1"/>
    <col min="3599" max="3599" width="8.875" style="1" customWidth="1"/>
    <col min="3600" max="3600" width="3.5" style="1" customWidth="1"/>
    <col min="3601" max="3601" width="5.75" style="1" bestFit="1" customWidth="1"/>
    <col min="3602" max="3602" width="16.875" style="1" bestFit="1" customWidth="1"/>
    <col min="3603" max="3843" width="12.75" style="1"/>
    <col min="3844" max="3844" width="3.75" style="1" customWidth="1"/>
    <col min="3845" max="3845" width="6.25" style="1" customWidth="1"/>
    <col min="3846" max="3846" width="15.5" style="1" customWidth="1"/>
    <col min="3847" max="3847" width="3.75" style="1" customWidth="1"/>
    <col min="3848" max="3848" width="10.25" style="1" customWidth="1"/>
    <col min="3849" max="3849" width="10.75" style="1" customWidth="1"/>
    <col min="3850" max="3850" width="17.75" style="1" customWidth="1"/>
    <col min="3851" max="3851" width="10" style="1" customWidth="1"/>
    <col min="3852" max="3852" width="10.5" style="1" customWidth="1"/>
    <col min="3853" max="3854" width="2.625" style="1" customWidth="1"/>
    <col min="3855" max="3855" width="8.875" style="1" customWidth="1"/>
    <col min="3856" max="3856" width="3.5" style="1" customWidth="1"/>
    <col min="3857" max="3857" width="5.75" style="1" bestFit="1" customWidth="1"/>
    <col min="3858" max="3858" width="16.875" style="1" bestFit="1" customWidth="1"/>
    <col min="3859" max="4099" width="12.75" style="1"/>
    <col min="4100" max="4100" width="3.75" style="1" customWidth="1"/>
    <col min="4101" max="4101" width="6.25" style="1" customWidth="1"/>
    <col min="4102" max="4102" width="15.5" style="1" customWidth="1"/>
    <col min="4103" max="4103" width="3.75" style="1" customWidth="1"/>
    <col min="4104" max="4104" width="10.25" style="1" customWidth="1"/>
    <col min="4105" max="4105" width="10.75" style="1" customWidth="1"/>
    <col min="4106" max="4106" width="17.75" style="1" customWidth="1"/>
    <col min="4107" max="4107" width="10" style="1" customWidth="1"/>
    <col min="4108" max="4108" width="10.5" style="1" customWidth="1"/>
    <col min="4109" max="4110" width="2.625" style="1" customWidth="1"/>
    <col min="4111" max="4111" width="8.875" style="1" customWidth="1"/>
    <col min="4112" max="4112" width="3.5" style="1" customWidth="1"/>
    <col min="4113" max="4113" width="5.75" style="1" bestFit="1" customWidth="1"/>
    <col min="4114" max="4114" width="16.875" style="1" bestFit="1" customWidth="1"/>
    <col min="4115" max="4355" width="12.75" style="1"/>
    <col min="4356" max="4356" width="3.75" style="1" customWidth="1"/>
    <col min="4357" max="4357" width="6.25" style="1" customWidth="1"/>
    <col min="4358" max="4358" width="15.5" style="1" customWidth="1"/>
    <col min="4359" max="4359" width="3.75" style="1" customWidth="1"/>
    <col min="4360" max="4360" width="10.25" style="1" customWidth="1"/>
    <col min="4361" max="4361" width="10.75" style="1" customWidth="1"/>
    <col min="4362" max="4362" width="17.75" style="1" customWidth="1"/>
    <col min="4363" max="4363" width="10" style="1" customWidth="1"/>
    <col min="4364" max="4364" width="10.5" style="1" customWidth="1"/>
    <col min="4365" max="4366" width="2.625" style="1" customWidth="1"/>
    <col min="4367" max="4367" width="8.875" style="1" customWidth="1"/>
    <col min="4368" max="4368" width="3.5" style="1" customWidth="1"/>
    <col min="4369" max="4369" width="5.75" style="1" bestFit="1" customWidth="1"/>
    <col min="4370" max="4370" width="16.875" style="1" bestFit="1" customWidth="1"/>
    <col min="4371" max="4611" width="12.75" style="1"/>
    <col min="4612" max="4612" width="3.75" style="1" customWidth="1"/>
    <col min="4613" max="4613" width="6.25" style="1" customWidth="1"/>
    <col min="4614" max="4614" width="15.5" style="1" customWidth="1"/>
    <col min="4615" max="4615" width="3.75" style="1" customWidth="1"/>
    <col min="4616" max="4616" width="10.25" style="1" customWidth="1"/>
    <col min="4617" max="4617" width="10.75" style="1" customWidth="1"/>
    <col min="4618" max="4618" width="17.75" style="1" customWidth="1"/>
    <col min="4619" max="4619" width="10" style="1" customWidth="1"/>
    <col min="4620" max="4620" width="10.5" style="1" customWidth="1"/>
    <col min="4621" max="4622" width="2.625" style="1" customWidth="1"/>
    <col min="4623" max="4623" width="8.875" style="1" customWidth="1"/>
    <col min="4624" max="4624" width="3.5" style="1" customWidth="1"/>
    <col min="4625" max="4625" width="5.75" style="1" bestFit="1" customWidth="1"/>
    <col min="4626" max="4626" width="16.875" style="1" bestFit="1" customWidth="1"/>
    <col min="4627" max="4867" width="12.75" style="1"/>
    <col min="4868" max="4868" width="3.75" style="1" customWidth="1"/>
    <col min="4869" max="4869" width="6.25" style="1" customWidth="1"/>
    <col min="4870" max="4870" width="15.5" style="1" customWidth="1"/>
    <col min="4871" max="4871" width="3.75" style="1" customWidth="1"/>
    <col min="4872" max="4872" width="10.25" style="1" customWidth="1"/>
    <col min="4873" max="4873" width="10.75" style="1" customWidth="1"/>
    <col min="4874" max="4874" width="17.75" style="1" customWidth="1"/>
    <col min="4875" max="4875" width="10" style="1" customWidth="1"/>
    <col min="4876" max="4876" width="10.5" style="1" customWidth="1"/>
    <col min="4877" max="4878" width="2.625" style="1" customWidth="1"/>
    <col min="4879" max="4879" width="8.875" style="1" customWidth="1"/>
    <col min="4880" max="4880" width="3.5" style="1" customWidth="1"/>
    <col min="4881" max="4881" width="5.75" style="1" bestFit="1" customWidth="1"/>
    <col min="4882" max="4882" width="16.875" style="1" bestFit="1" customWidth="1"/>
    <col min="4883" max="5123" width="12.75" style="1"/>
    <col min="5124" max="5124" width="3.75" style="1" customWidth="1"/>
    <col min="5125" max="5125" width="6.25" style="1" customWidth="1"/>
    <col min="5126" max="5126" width="15.5" style="1" customWidth="1"/>
    <col min="5127" max="5127" width="3.75" style="1" customWidth="1"/>
    <col min="5128" max="5128" width="10.25" style="1" customWidth="1"/>
    <col min="5129" max="5129" width="10.75" style="1" customWidth="1"/>
    <col min="5130" max="5130" width="17.75" style="1" customWidth="1"/>
    <col min="5131" max="5131" width="10" style="1" customWidth="1"/>
    <col min="5132" max="5132" width="10.5" style="1" customWidth="1"/>
    <col min="5133" max="5134" width="2.625" style="1" customWidth="1"/>
    <col min="5135" max="5135" width="8.875" style="1" customWidth="1"/>
    <col min="5136" max="5136" width="3.5" style="1" customWidth="1"/>
    <col min="5137" max="5137" width="5.75" style="1" bestFit="1" customWidth="1"/>
    <col min="5138" max="5138" width="16.875" style="1" bestFit="1" customWidth="1"/>
    <col min="5139" max="5379" width="12.75" style="1"/>
    <col min="5380" max="5380" width="3.75" style="1" customWidth="1"/>
    <col min="5381" max="5381" width="6.25" style="1" customWidth="1"/>
    <col min="5382" max="5382" width="15.5" style="1" customWidth="1"/>
    <col min="5383" max="5383" width="3.75" style="1" customWidth="1"/>
    <col min="5384" max="5384" width="10.25" style="1" customWidth="1"/>
    <col min="5385" max="5385" width="10.75" style="1" customWidth="1"/>
    <col min="5386" max="5386" width="17.75" style="1" customWidth="1"/>
    <col min="5387" max="5387" width="10" style="1" customWidth="1"/>
    <col min="5388" max="5388" width="10.5" style="1" customWidth="1"/>
    <col min="5389" max="5390" width="2.625" style="1" customWidth="1"/>
    <col min="5391" max="5391" width="8.875" style="1" customWidth="1"/>
    <col min="5392" max="5392" width="3.5" style="1" customWidth="1"/>
    <col min="5393" max="5393" width="5.75" style="1" bestFit="1" customWidth="1"/>
    <col min="5394" max="5394" width="16.875" style="1" bestFit="1" customWidth="1"/>
    <col min="5395" max="5635" width="12.75" style="1"/>
    <col min="5636" max="5636" width="3.75" style="1" customWidth="1"/>
    <col min="5637" max="5637" width="6.25" style="1" customWidth="1"/>
    <col min="5638" max="5638" width="15.5" style="1" customWidth="1"/>
    <col min="5639" max="5639" width="3.75" style="1" customWidth="1"/>
    <col min="5640" max="5640" width="10.25" style="1" customWidth="1"/>
    <col min="5641" max="5641" width="10.75" style="1" customWidth="1"/>
    <col min="5642" max="5642" width="17.75" style="1" customWidth="1"/>
    <col min="5643" max="5643" width="10" style="1" customWidth="1"/>
    <col min="5644" max="5644" width="10.5" style="1" customWidth="1"/>
    <col min="5645" max="5646" width="2.625" style="1" customWidth="1"/>
    <col min="5647" max="5647" width="8.875" style="1" customWidth="1"/>
    <col min="5648" max="5648" width="3.5" style="1" customWidth="1"/>
    <col min="5649" max="5649" width="5.75" style="1" bestFit="1" customWidth="1"/>
    <col min="5650" max="5650" width="16.875" style="1" bestFit="1" customWidth="1"/>
    <col min="5651" max="5891" width="12.75" style="1"/>
    <col min="5892" max="5892" width="3.75" style="1" customWidth="1"/>
    <col min="5893" max="5893" width="6.25" style="1" customWidth="1"/>
    <col min="5894" max="5894" width="15.5" style="1" customWidth="1"/>
    <col min="5895" max="5895" width="3.75" style="1" customWidth="1"/>
    <col min="5896" max="5896" width="10.25" style="1" customWidth="1"/>
    <col min="5897" max="5897" width="10.75" style="1" customWidth="1"/>
    <col min="5898" max="5898" width="17.75" style="1" customWidth="1"/>
    <col min="5899" max="5899" width="10" style="1" customWidth="1"/>
    <col min="5900" max="5900" width="10.5" style="1" customWidth="1"/>
    <col min="5901" max="5902" width="2.625" style="1" customWidth="1"/>
    <col min="5903" max="5903" width="8.875" style="1" customWidth="1"/>
    <col min="5904" max="5904" width="3.5" style="1" customWidth="1"/>
    <col min="5905" max="5905" width="5.75" style="1" bestFit="1" customWidth="1"/>
    <col min="5906" max="5906" width="16.875" style="1" bestFit="1" customWidth="1"/>
    <col min="5907" max="6147" width="12.75" style="1"/>
    <col min="6148" max="6148" width="3.75" style="1" customWidth="1"/>
    <col min="6149" max="6149" width="6.25" style="1" customWidth="1"/>
    <col min="6150" max="6150" width="15.5" style="1" customWidth="1"/>
    <col min="6151" max="6151" width="3.75" style="1" customWidth="1"/>
    <col min="6152" max="6152" width="10.25" style="1" customWidth="1"/>
    <col min="6153" max="6153" width="10.75" style="1" customWidth="1"/>
    <col min="6154" max="6154" width="17.75" style="1" customWidth="1"/>
    <col min="6155" max="6155" width="10" style="1" customWidth="1"/>
    <col min="6156" max="6156" width="10.5" style="1" customWidth="1"/>
    <col min="6157" max="6158" width="2.625" style="1" customWidth="1"/>
    <col min="6159" max="6159" width="8.875" style="1" customWidth="1"/>
    <col min="6160" max="6160" width="3.5" style="1" customWidth="1"/>
    <col min="6161" max="6161" width="5.75" style="1" bestFit="1" customWidth="1"/>
    <col min="6162" max="6162" width="16.875" style="1" bestFit="1" customWidth="1"/>
    <col min="6163" max="6403" width="12.75" style="1"/>
    <col min="6404" max="6404" width="3.75" style="1" customWidth="1"/>
    <col min="6405" max="6405" width="6.25" style="1" customWidth="1"/>
    <col min="6406" max="6406" width="15.5" style="1" customWidth="1"/>
    <col min="6407" max="6407" width="3.75" style="1" customWidth="1"/>
    <col min="6408" max="6408" width="10.25" style="1" customWidth="1"/>
    <col min="6409" max="6409" width="10.75" style="1" customWidth="1"/>
    <col min="6410" max="6410" width="17.75" style="1" customWidth="1"/>
    <col min="6411" max="6411" width="10" style="1" customWidth="1"/>
    <col min="6412" max="6412" width="10.5" style="1" customWidth="1"/>
    <col min="6413" max="6414" width="2.625" style="1" customWidth="1"/>
    <col min="6415" max="6415" width="8.875" style="1" customWidth="1"/>
    <col min="6416" max="6416" width="3.5" style="1" customWidth="1"/>
    <col min="6417" max="6417" width="5.75" style="1" bestFit="1" customWidth="1"/>
    <col min="6418" max="6418" width="16.875" style="1" bestFit="1" customWidth="1"/>
    <col min="6419" max="6659" width="12.75" style="1"/>
    <col min="6660" max="6660" width="3.75" style="1" customWidth="1"/>
    <col min="6661" max="6661" width="6.25" style="1" customWidth="1"/>
    <col min="6662" max="6662" width="15.5" style="1" customWidth="1"/>
    <col min="6663" max="6663" width="3.75" style="1" customWidth="1"/>
    <col min="6664" max="6664" width="10.25" style="1" customWidth="1"/>
    <col min="6665" max="6665" width="10.75" style="1" customWidth="1"/>
    <col min="6666" max="6666" width="17.75" style="1" customWidth="1"/>
    <col min="6667" max="6667" width="10" style="1" customWidth="1"/>
    <col min="6668" max="6668" width="10.5" style="1" customWidth="1"/>
    <col min="6669" max="6670" width="2.625" style="1" customWidth="1"/>
    <col min="6671" max="6671" width="8.875" style="1" customWidth="1"/>
    <col min="6672" max="6672" width="3.5" style="1" customWidth="1"/>
    <col min="6673" max="6673" width="5.75" style="1" bestFit="1" customWidth="1"/>
    <col min="6674" max="6674" width="16.875" style="1" bestFit="1" customWidth="1"/>
    <col min="6675" max="6915" width="12.75" style="1"/>
    <col min="6916" max="6916" width="3.75" style="1" customWidth="1"/>
    <col min="6917" max="6917" width="6.25" style="1" customWidth="1"/>
    <col min="6918" max="6918" width="15.5" style="1" customWidth="1"/>
    <col min="6919" max="6919" width="3.75" style="1" customWidth="1"/>
    <col min="6920" max="6920" width="10.25" style="1" customWidth="1"/>
    <col min="6921" max="6921" width="10.75" style="1" customWidth="1"/>
    <col min="6922" max="6922" width="17.75" style="1" customWidth="1"/>
    <col min="6923" max="6923" width="10" style="1" customWidth="1"/>
    <col min="6924" max="6924" width="10.5" style="1" customWidth="1"/>
    <col min="6925" max="6926" width="2.625" style="1" customWidth="1"/>
    <col min="6927" max="6927" width="8.875" style="1" customWidth="1"/>
    <col min="6928" max="6928" width="3.5" style="1" customWidth="1"/>
    <col min="6929" max="6929" width="5.75" style="1" bestFit="1" customWidth="1"/>
    <col min="6930" max="6930" width="16.875" style="1" bestFit="1" customWidth="1"/>
    <col min="6931" max="7171" width="12.75" style="1"/>
    <col min="7172" max="7172" width="3.75" style="1" customWidth="1"/>
    <col min="7173" max="7173" width="6.25" style="1" customWidth="1"/>
    <col min="7174" max="7174" width="15.5" style="1" customWidth="1"/>
    <col min="7175" max="7175" width="3.75" style="1" customWidth="1"/>
    <col min="7176" max="7176" width="10.25" style="1" customWidth="1"/>
    <col min="7177" max="7177" width="10.75" style="1" customWidth="1"/>
    <col min="7178" max="7178" width="17.75" style="1" customWidth="1"/>
    <col min="7179" max="7179" width="10" style="1" customWidth="1"/>
    <col min="7180" max="7180" width="10.5" style="1" customWidth="1"/>
    <col min="7181" max="7182" width="2.625" style="1" customWidth="1"/>
    <col min="7183" max="7183" width="8.875" style="1" customWidth="1"/>
    <col min="7184" max="7184" width="3.5" style="1" customWidth="1"/>
    <col min="7185" max="7185" width="5.75" style="1" bestFit="1" customWidth="1"/>
    <col min="7186" max="7186" width="16.875" style="1" bestFit="1" customWidth="1"/>
    <col min="7187" max="7427" width="12.75" style="1"/>
    <col min="7428" max="7428" width="3.75" style="1" customWidth="1"/>
    <col min="7429" max="7429" width="6.25" style="1" customWidth="1"/>
    <col min="7430" max="7430" width="15.5" style="1" customWidth="1"/>
    <col min="7431" max="7431" width="3.75" style="1" customWidth="1"/>
    <col min="7432" max="7432" width="10.25" style="1" customWidth="1"/>
    <col min="7433" max="7433" width="10.75" style="1" customWidth="1"/>
    <col min="7434" max="7434" width="17.75" style="1" customWidth="1"/>
    <col min="7435" max="7435" width="10" style="1" customWidth="1"/>
    <col min="7436" max="7436" width="10.5" style="1" customWidth="1"/>
    <col min="7437" max="7438" width="2.625" style="1" customWidth="1"/>
    <col min="7439" max="7439" width="8.875" style="1" customWidth="1"/>
    <col min="7440" max="7440" width="3.5" style="1" customWidth="1"/>
    <col min="7441" max="7441" width="5.75" style="1" bestFit="1" customWidth="1"/>
    <col min="7442" max="7442" width="16.875" style="1" bestFit="1" customWidth="1"/>
    <col min="7443" max="7683" width="12.75" style="1"/>
    <col min="7684" max="7684" width="3.75" style="1" customWidth="1"/>
    <col min="7685" max="7685" width="6.25" style="1" customWidth="1"/>
    <col min="7686" max="7686" width="15.5" style="1" customWidth="1"/>
    <col min="7687" max="7687" width="3.75" style="1" customWidth="1"/>
    <col min="7688" max="7688" width="10.25" style="1" customWidth="1"/>
    <col min="7689" max="7689" width="10.75" style="1" customWidth="1"/>
    <col min="7690" max="7690" width="17.75" style="1" customWidth="1"/>
    <col min="7691" max="7691" width="10" style="1" customWidth="1"/>
    <col min="7692" max="7692" width="10.5" style="1" customWidth="1"/>
    <col min="7693" max="7694" width="2.625" style="1" customWidth="1"/>
    <col min="7695" max="7695" width="8.875" style="1" customWidth="1"/>
    <col min="7696" max="7696" width="3.5" style="1" customWidth="1"/>
    <col min="7697" max="7697" width="5.75" style="1" bestFit="1" customWidth="1"/>
    <col min="7698" max="7698" width="16.875" style="1" bestFit="1" customWidth="1"/>
    <col min="7699" max="7939" width="12.75" style="1"/>
    <col min="7940" max="7940" width="3.75" style="1" customWidth="1"/>
    <col min="7941" max="7941" width="6.25" style="1" customWidth="1"/>
    <col min="7942" max="7942" width="15.5" style="1" customWidth="1"/>
    <col min="7943" max="7943" width="3.75" style="1" customWidth="1"/>
    <col min="7944" max="7944" width="10.25" style="1" customWidth="1"/>
    <col min="7945" max="7945" width="10.75" style="1" customWidth="1"/>
    <col min="7946" max="7946" width="17.75" style="1" customWidth="1"/>
    <col min="7947" max="7947" width="10" style="1" customWidth="1"/>
    <col min="7948" max="7948" width="10.5" style="1" customWidth="1"/>
    <col min="7949" max="7950" width="2.625" style="1" customWidth="1"/>
    <col min="7951" max="7951" width="8.875" style="1" customWidth="1"/>
    <col min="7952" max="7952" width="3.5" style="1" customWidth="1"/>
    <col min="7953" max="7953" width="5.75" style="1" bestFit="1" customWidth="1"/>
    <col min="7954" max="7954" width="16.875" style="1" bestFit="1" customWidth="1"/>
    <col min="7955" max="8195" width="12.75" style="1"/>
    <col min="8196" max="8196" width="3.75" style="1" customWidth="1"/>
    <col min="8197" max="8197" width="6.25" style="1" customWidth="1"/>
    <col min="8198" max="8198" width="15.5" style="1" customWidth="1"/>
    <col min="8199" max="8199" width="3.75" style="1" customWidth="1"/>
    <col min="8200" max="8200" width="10.25" style="1" customWidth="1"/>
    <col min="8201" max="8201" width="10.75" style="1" customWidth="1"/>
    <col min="8202" max="8202" width="17.75" style="1" customWidth="1"/>
    <col min="8203" max="8203" width="10" style="1" customWidth="1"/>
    <col min="8204" max="8204" width="10.5" style="1" customWidth="1"/>
    <col min="8205" max="8206" width="2.625" style="1" customWidth="1"/>
    <col min="8207" max="8207" width="8.875" style="1" customWidth="1"/>
    <col min="8208" max="8208" width="3.5" style="1" customWidth="1"/>
    <col min="8209" max="8209" width="5.75" style="1" bestFit="1" customWidth="1"/>
    <col min="8210" max="8210" width="16.875" style="1" bestFit="1" customWidth="1"/>
    <col min="8211" max="8451" width="12.75" style="1"/>
    <col min="8452" max="8452" width="3.75" style="1" customWidth="1"/>
    <col min="8453" max="8453" width="6.25" style="1" customWidth="1"/>
    <col min="8454" max="8454" width="15.5" style="1" customWidth="1"/>
    <col min="8455" max="8455" width="3.75" style="1" customWidth="1"/>
    <col min="8456" max="8456" width="10.25" style="1" customWidth="1"/>
    <col min="8457" max="8457" width="10.75" style="1" customWidth="1"/>
    <col min="8458" max="8458" width="17.75" style="1" customWidth="1"/>
    <col min="8459" max="8459" width="10" style="1" customWidth="1"/>
    <col min="8460" max="8460" width="10.5" style="1" customWidth="1"/>
    <col min="8461" max="8462" width="2.625" style="1" customWidth="1"/>
    <col min="8463" max="8463" width="8.875" style="1" customWidth="1"/>
    <col min="8464" max="8464" width="3.5" style="1" customWidth="1"/>
    <col min="8465" max="8465" width="5.75" style="1" bestFit="1" customWidth="1"/>
    <col min="8466" max="8466" width="16.875" style="1" bestFit="1" customWidth="1"/>
    <col min="8467" max="8707" width="12.75" style="1"/>
    <col min="8708" max="8708" width="3.75" style="1" customWidth="1"/>
    <col min="8709" max="8709" width="6.25" style="1" customWidth="1"/>
    <col min="8710" max="8710" width="15.5" style="1" customWidth="1"/>
    <col min="8711" max="8711" width="3.75" style="1" customWidth="1"/>
    <col min="8712" max="8712" width="10.25" style="1" customWidth="1"/>
    <col min="8713" max="8713" width="10.75" style="1" customWidth="1"/>
    <col min="8714" max="8714" width="17.75" style="1" customWidth="1"/>
    <col min="8715" max="8715" width="10" style="1" customWidth="1"/>
    <col min="8716" max="8716" width="10.5" style="1" customWidth="1"/>
    <col min="8717" max="8718" width="2.625" style="1" customWidth="1"/>
    <col min="8719" max="8719" width="8.875" style="1" customWidth="1"/>
    <col min="8720" max="8720" width="3.5" style="1" customWidth="1"/>
    <col min="8721" max="8721" width="5.75" style="1" bestFit="1" customWidth="1"/>
    <col min="8722" max="8722" width="16.875" style="1" bestFit="1" customWidth="1"/>
    <col min="8723" max="8963" width="12.75" style="1"/>
    <col min="8964" max="8964" width="3.75" style="1" customWidth="1"/>
    <col min="8965" max="8965" width="6.25" style="1" customWidth="1"/>
    <col min="8966" max="8966" width="15.5" style="1" customWidth="1"/>
    <col min="8967" max="8967" width="3.75" style="1" customWidth="1"/>
    <col min="8968" max="8968" width="10.25" style="1" customWidth="1"/>
    <col min="8969" max="8969" width="10.75" style="1" customWidth="1"/>
    <col min="8970" max="8970" width="17.75" style="1" customWidth="1"/>
    <col min="8971" max="8971" width="10" style="1" customWidth="1"/>
    <col min="8972" max="8972" width="10.5" style="1" customWidth="1"/>
    <col min="8973" max="8974" width="2.625" style="1" customWidth="1"/>
    <col min="8975" max="8975" width="8.875" style="1" customWidth="1"/>
    <col min="8976" max="8976" width="3.5" style="1" customWidth="1"/>
    <col min="8977" max="8977" width="5.75" style="1" bestFit="1" customWidth="1"/>
    <col min="8978" max="8978" width="16.875" style="1" bestFit="1" customWidth="1"/>
    <col min="8979" max="9219" width="12.75" style="1"/>
    <col min="9220" max="9220" width="3.75" style="1" customWidth="1"/>
    <col min="9221" max="9221" width="6.25" style="1" customWidth="1"/>
    <col min="9222" max="9222" width="15.5" style="1" customWidth="1"/>
    <col min="9223" max="9223" width="3.75" style="1" customWidth="1"/>
    <col min="9224" max="9224" width="10.25" style="1" customWidth="1"/>
    <col min="9225" max="9225" width="10.75" style="1" customWidth="1"/>
    <col min="9226" max="9226" width="17.75" style="1" customWidth="1"/>
    <col min="9227" max="9227" width="10" style="1" customWidth="1"/>
    <col min="9228" max="9228" width="10.5" style="1" customWidth="1"/>
    <col min="9229" max="9230" width="2.625" style="1" customWidth="1"/>
    <col min="9231" max="9231" width="8.875" style="1" customWidth="1"/>
    <col min="9232" max="9232" width="3.5" style="1" customWidth="1"/>
    <col min="9233" max="9233" width="5.75" style="1" bestFit="1" customWidth="1"/>
    <col min="9234" max="9234" width="16.875" style="1" bestFit="1" customWidth="1"/>
    <col min="9235" max="9475" width="12.75" style="1"/>
    <col min="9476" max="9476" width="3.75" style="1" customWidth="1"/>
    <col min="9477" max="9477" width="6.25" style="1" customWidth="1"/>
    <col min="9478" max="9478" width="15.5" style="1" customWidth="1"/>
    <col min="9479" max="9479" width="3.75" style="1" customWidth="1"/>
    <col min="9480" max="9480" width="10.25" style="1" customWidth="1"/>
    <col min="9481" max="9481" width="10.75" style="1" customWidth="1"/>
    <col min="9482" max="9482" width="17.75" style="1" customWidth="1"/>
    <col min="9483" max="9483" width="10" style="1" customWidth="1"/>
    <col min="9484" max="9484" width="10.5" style="1" customWidth="1"/>
    <col min="9485" max="9486" width="2.625" style="1" customWidth="1"/>
    <col min="9487" max="9487" width="8.875" style="1" customWidth="1"/>
    <col min="9488" max="9488" width="3.5" style="1" customWidth="1"/>
    <col min="9489" max="9489" width="5.75" style="1" bestFit="1" customWidth="1"/>
    <col min="9490" max="9490" width="16.875" style="1" bestFit="1" customWidth="1"/>
    <col min="9491" max="9731" width="12.75" style="1"/>
    <col min="9732" max="9732" width="3.75" style="1" customWidth="1"/>
    <col min="9733" max="9733" width="6.25" style="1" customWidth="1"/>
    <col min="9734" max="9734" width="15.5" style="1" customWidth="1"/>
    <col min="9735" max="9735" width="3.75" style="1" customWidth="1"/>
    <col min="9736" max="9736" width="10.25" style="1" customWidth="1"/>
    <col min="9737" max="9737" width="10.75" style="1" customWidth="1"/>
    <col min="9738" max="9738" width="17.75" style="1" customWidth="1"/>
    <col min="9739" max="9739" width="10" style="1" customWidth="1"/>
    <col min="9740" max="9740" width="10.5" style="1" customWidth="1"/>
    <col min="9741" max="9742" width="2.625" style="1" customWidth="1"/>
    <col min="9743" max="9743" width="8.875" style="1" customWidth="1"/>
    <col min="9744" max="9744" width="3.5" style="1" customWidth="1"/>
    <col min="9745" max="9745" width="5.75" style="1" bestFit="1" customWidth="1"/>
    <col min="9746" max="9746" width="16.875" style="1" bestFit="1" customWidth="1"/>
    <col min="9747" max="9987" width="12.75" style="1"/>
    <col min="9988" max="9988" width="3.75" style="1" customWidth="1"/>
    <col min="9989" max="9989" width="6.25" style="1" customWidth="1"/>
    <col min="9990" max="9990" width="15.5" style="1" customWidth="1"/>
    <col min="9991" max="9991" width="3.75" style="1" customWidth="1"/>
    <col min="9992" max="9992" width="10.25" style="1" customWidth="1"/>
    <col min="9993" max="9993" width="10.75" style="1" customWidth="1"/>
    <col min="9994" max="9994" width="17.75" style="1" customWidth="1"/>
    <col min="9995" max="9995" width="10" style="1" customWidth="1"/>
    <col min="9996" max="9996" width="10.5" style="1" customWidth="1"/>
    <col min="9997" max="9998" width="2.625" style="1" customWidth="1"/>
    <col min="9999" max="9999" width="8.875" style="1" customWidth="1"/>
    <col min="10000" max="10000" width="3.5" style="1" customWidth="1"/>
    <col min="10001" max="10001" width="5.75" style="1" bestFit="1" customWidth="1"/>
    <col min="10002" max="10002" width="16.875" style="1" bestFit="1" customWidth="1"/>
    <col min="10003" max="10243" width="12.75" style="1"/>
    <col min="10244" max="10244" width="3.75" style="1" customWidth="1"/>
    <col min="10245" max="10245" width="6.25" style="1" customWidth="1"/>
    <col min="10246" max="10246" width="15.5" style="1" customWidth="1"/>
    <col min="10247" max="10247" width="3.75" style="1" customWidth="1"/>
    <col min="10248" max="10248" width="10.25" style="1" customWidth="1"/>
    <col min="10249" max="10249" width="10.75" style="1" customWidth="1"/>
    <col min="10250" max="10250" width="17.75" style="1" customWidth="1"/>
    <col min="10251" max="10251" width="10" style="1" customWidth="1"/>
    <col min="10252" max="10252" width="10.5" style="1" customWidth="1"/>
    <col min="10253" max="10254" width="2.625" style="1" customWidth="1"/>
    <col min="10255" max="10255" width="8.875" style="1" customWidth="1"/>
    <col min="10256" max="10256" width="3.5" style="1" customWidth="1"/>
    <col min="10257" max="10257" width="5.75" style="1" bestFit="1" customWidth="1"/>
    <col min="10258" max="10258" width="16.875" style="1" bestFit="1" customWidth="1"/>
    <col min="10259" max="10499" width="12.75" style="1"/>
    <col min="10500" max="10500" width="3.75" style="1" customWidth="1"/>
    <col min="10501" max="10501" width="6.25" style="1" customWidth="1"/>
    <col min="10502" max="10502" width="15.5" style="1" customWidth="1"/>
    <col min="10503" max="10503" width="3.75" style="1" customWidth="1"/>
    <col min="10504" max="10504" width="10.25" style="1" customWidth="1"/>
    <col min="10505" max="10505" width="10.75" style="1" customWidth="1"/>
    <col min="10506" max="10506" width="17.75" style="1" customWidth="1"/>
    <col min="10507" max="10507" width="10" style="1" customWidth="1"/>
    <col min="10508" max="10508" width="10.5" style="1" customWidth="1"/>
    <col min="10509" max="10510" width="2.625" style="1" customWidth="1"/>
    <col min="10511" max="10511" width="8.875" style="1" customWidth="1"/>
    <col min="10512" max="10512" width="3.5" style="1" customWidth="1"/>
    <col min="10513" max="10513" width="5.75" style="1" bestFit="1" customWidth="1"/>
    <col min="10514" max="10514" width="16.875" style="1" bestFit="1" customWidth="1"/>
    <col min="10515" max="10755" width="12.75" style="1"/>
    <col min="10756" max="10756" width="3.75" style="1" customWidth="1"/>
    <col min="10757" max="10757" width="6.25" style="1" customWidth="1"/>
    <col min="10758" max="10758" width="15.5" style="1" customWidth="1"/>
    <col min="10759" max="10759" width="3.75" style="1" customWidth="1"/>
    <col min="10760" max="10760" width="10.25" style="1" customWidth="1"/>
    <col min="10761" max="10761" width="10.75" style="1" customWidth="1"/>
    <col min="10762" max="10762" width="17.75" style="1" customWidth="1"/>
    <col min="10763" max="10763" width="10" style="1" customWidth="1"/>
    <col min="10764" max="10764" width="10.5" style="1" customWidth="1"/>
    <col min="10765" max="10766" width="2.625" style="1" customWidth="1"/>
    <col min="10767" max="10767" width="8.875" style="1" customWidth="1"/>
    <col min="10768" max="10768" width="3.5" style="1" customWidth="1"/>
    <col min="10769" max="10769" width="5.75" style="1" bestFit="1" customWidth="1"/>
    <col min="10770" max="10770" width="16.875" style="1" bestFit="1" customWidth="1"/>
    <col min="10771" max="11011" width="12.75" style="1"/>
    <col min="11012" max="11012" width="3.75" style="1" customWidth="1"/>
    <col min="11013" max="11013" width="6.25" style="1" customWidth="1"/>
    <col min="11014" max="11014" width="15.5" style="1" customWidth="1"/>
    <col min="11015" max="11015" width="3.75" style="1" customWidth="1"/>
    <col min="11016" max="11016" width="10.25" style="1" customWidth="1"/>
    <col min="11017" max="11017" width="10.75" style="1" customWidth="1"/>
    <col min="11018" max="11018" width="17.75" style="1" customWidth="1"/>
    <col min="11019" max="11019" width="10" style="1" customWidth="1"/>
    <col min="11020" max="11020" width="10.5" style="1" customWidth="1"/>
    <col min="11021" max="11022" width="2.625" style="1" customWidth="1"/>
    <col min="11023" max="11023" width="8.875" style="1" customWidth="1"/>
    <col min="11024" max="11024" width="3.5" style="1" customWidth="1"/>
    <col min="11025" max="11025" width="5.75" style="1" bestFit="1" customWidth="1"/>
    <col min="11026" max="11026" width="16.875" style="1" bestFit="1" customWidth="1"/>
    <col min="11027" max="11267" width="12.75" style="1"/>
    <col min="11268" max="11268" width="3.75" style="1" customWidth="1"/>
    <col min="11269" max="11269" width="6.25" style="1" customWidth="1"/>
    <col min="11270" max="11270" width="15.5" style="1" customWidth="1"/>
    <col min="11271" max="11271" width="3.75" style="1" customWidth="1"/>
    <col min="11272" max="11272" width="10.25" style="1" customWidth="1"/>
    <col min="11273" max="11273" width="10.75" style="1" customWidth="1"/>
    <col min="11274" max="11274" width="17.75" style="1" customWidth="1"/>
    <col min="11275" max="11275" width="10" style="1" customWidth="1"/>
    <col min="11276" max="11276" width="10.5" style="1" customWidth="1"/>
    <col min="11277" max="11278" width="2.625" style="1" customWidth="1"/>
    <col min="11279" max="11279" width="8.875" style="1" customWidth="1"/>
    <col min="11280" max="11280" width="3.5" style="1" customWidth="1"/>
    <col min="11281" max="11281" width="5.75" style="1" bestFit="1" customWidth="1"/>
    <col min="11282" max="11282" width="16.875" style="1" bestFit="1" customWidth="1"/>
    <col min="11283" max="11523" width="12.75" style="1"/>
    <col min="11524" max="11524" width="3.75" style="1" customWidth="1"/>
    <col min="11525" max="11525" width="6.25" style="1" customWidth="1"/>
    <col min="11526" max="11526" width="15.5" style="1" customWidth="1"/>
    <col min="11527" max="11527" width="3.75" style="1" customWidth="1"/>
    <col min="11528" max="11528" width="10.25" style="1" customWidth="1"/>
    <col min="11529" max="11529" width="10.75" style="1" customWidth="1"/>
    <col min="11530" max="11530" width="17.75" style="1" customWidth="1"/>
    <col min="11531" max="11531" width="10" style="1" customWidth="1"/>
    <col min="11532" max="11532" width="10.5" style="1" customWidth="1"/>
    <col min="11533" max="11534" width="2.625" style="1" customWidth="1"/>
    <col min="11535" max="11535" width="8.875" style="1" customWidth="1"/>
    <col min="11536" max="11536" width="3.5" style="1" customWidth="1"/>
    <col min="11537" max="11537" width="5.75" style="1" bestFit="1" customWidth="1"/>
    <col min="11538" max="11538" width="16.875" style="1" bestFit="1" customWidth="1"/>
    <col min="11539" max="11779" width="12.75" style="1"/>
    <col min="11780" max="11780" width="3.75" style="1" customWidth="1"/>
    <col min="11781" max="11781" width="6.25" style="1" customWidth="1"/>
    <col min="11782" max="11782" width="15.5" style="1" customWidth="1"/>
    <col min="11783" max="11783" width="3.75" style="1" customWidth="1"/>
    <col min="11784" max="11784" width="10.25" style="1" customWidth="1"/>
    <col min="11785" max="11785" width="10.75" style="1" customWidth="1"/>
    <col min="11786" max="11786" width="17.75" style="1" customWidth="1"/>
    <col min="11787" max="11787" width="10" style="1" customWidth="1"/>
    <col min="11788" max="11788" width="10.5" style="1" customWidth="1"/>
    <col min="11789" max="11790" width="2.625" style="1" customWidth="1"/>
    <col min="11791" max="11791" width="8.875" style="1" customWidth="1"/>
    <col min="11792" max="11792" width="3.5" style="1" customWidth="1"/>
    <col min="11793" max="11793" width="5.75" style="1" bestFit="1" customWidth="1"/>
    <col min="11794" max="11794" width="16.875" style="1" bestFit="1" customWidth="1"/>
    <col min="11795" max="12035" width="12.75" style="1"/>
    <col min="12036" max="12036" width="3.75" style="1" customWidth="1"/>
    <col min="12037" max="12037" width="6.25" style="1" customWidth="1"/>
    <col min="12038" max="12038" width="15.5" style="1" customWidth="1"/>
    <col min="12039" max="12039" width="3.75" style="1" customWidth="1"/>
    <col min="12040" max="12040" width="10.25" style="1" customWidth="1"/>
    <col min="12041" max="12041" width="10.75" style="1" customWidth="1"/>
    <col min="12042" max="12042" width="17.75" style="1" customWidth="1"/>
    <col min="12043" max="12043" width="10" style="1" customWidth="1"/>
    <col min="12044" max="12044" width="10.5" style="1" customWidth="1"/>
    <col min="12045" max="12046" width="2.625" style="1" customWidth="1"/>
    <col min="12047" max="12047" width="8.875" style="1" customWidth="1"/>
    <col min="12048" max="12048" width="3.5" style="1" customWidth="1"/>
    <col min="12049" max="12049" width="5.75" style="1" bestFit="1" customWidth="1"/>
    <col min="12050" max="12050" width="16.875" style="1" bestFit="1" customWidth="1"/>
    <col min="12051" max="12291" width="12.75" style="1"/>
    <col min="12292" max="12292" width="3.75" style="1" customWidth="1"/>
    <col min="12293" max="12293" width="6.25" style="1" customWidth="1"/>
    <col min="12294" max="12294" width="15.5" style="1" customWidth="1"/>
    <col min="12295" max="12295" width="3.75" style="1" customWidth="1"/>
    <col min="12296" max="12296" width="10.25" style="1" customWidth="1"/>
    <col min="12297" max="12297" width="10.75" style="1" customWidth="1"/>
    <col min="12298" max="12298" width="17.75" style="1" customWidth="1"/>
    <col min="12299" max="12299" width="10" style="1" customWidth="1"/>
    <col min="12300" max="12300" width="10.5" style="1" customWidth="1"/>
    <col min="12301" max="12302" width="2.625" style="1" customWidth="1"/>
    <col min="12303" max="12303" width="8.875" style="1" customWidth="1"/>
    <col min="12304" max="12304" width="3.5" style="1" customWidth="1"/>
    <col min="12305" max="12305" width="5.75" style="1" bestFit="1" customWidth="1"/>
    <col min="12306" max="12306" width="16.875" style="1" bestFit="1" customWidth="1"/>
    <col min="12307" max="12547" width="12.75" style="1"/>
    <col min="12548" max="12548" width="3.75" style="1" customWidth="1"/>
    <col min="12549" max="12549" width="6.25" style="1" customWidth="1"/>
    <col min="12550" max="12550" width="15.5" style="1" customWidth="1"/>
    <col min="12551" max="12551" width="3.75" style="1" customWidth="1"/>
    <col min="12552" max="12552" width="10.25" style="1" customWidth="1"/>
    <col min="12553" max="12553" width="10.75" style="1" customWidth="1"/>
    <col min="12554" max="12554" width="17.75" style="1" customWidth="1"/>
    <col min="12555" max="12555" width="10" style="1" customWidth="1"/>
    <col min="12556" max="12556" width="10.5" style="1" customWidth="1"/>
    <col min="12557" max="12558" width="2.625" style="1" customWidth="1"/>
    <col min="12559" max="12559" width="8.875" style="1" customWidth="1"/>
    <col min="12560" max="12560" width="3.5" style="1" customWidth="1"/>
    <col min="12561" max="12561" width="5.75" style="1" bestFit="1" customWidth="1"/>
    <col min="12562" max="12562" width="16.875" style="1" bestFit="1" customWidth="1"/>
    <col min="12563" max="12803" width="12.75" style="1"/>
    <col min="12804" max="12804" width="3.75" style="1" customWidth="1"/>
    <col min="12805" max="12805" width="6.25" style="1" customWidth="1"/>
    <col min="12806" max="12806" width="15.5" style="1" customWidth="1"/>
    <col min="12807" max="12807" width="3.75" style="1" customWidth="1"/>
    <col min="12808" max="12808" width="10.25" style="1" customWidth="1"/>
    <col min="12809" max="12809" width="10.75" style="1" customWidth="1"/>
    <col min="12810" max="12810" width="17.75" style="1" customWidth="1"/>
    <col min="12811" max="12811" width="10" style="1" customWidth="1"/>
    <col min="12812" max="12812" width="10.5" style="1" customWidth="1"/>
    <col min="12813" max="12814" width="2.625" style="1" customWidth="1"/>
    <col min="12815" max="12815" width="8.875" style="1" customWidth="1"/>
    <col min="12816" max="12816" width="3.5" style="1" customWidth="1"/>
    <col min="12817" max="12817" width="5.75" style="1" bestFit="1" customWidth="1"/>
    <col min="12818" max="12818" width="16.875" style="1" bestFit="1" customWidth="1"/>
    <col min="12819" max="13059" width="12.75" style="1"/>
    <col min="13060" max="13060" width="3.75" style="1" customWidth="1"/>
    <col min="13061" max="13061" width="6.25" style="1" customWidth="1"/>
    <col min="13062" max="13062" width="15.5" style="1" customWidth="1"/>
    <col min="13063" max="13063" width="3.75" style="1" customWidth="1"/>
    <col min="13064" max="13064" width="10.25" style="1" customWidth="1"/>
    <col min="13065" max="13065" width="10.75" style="1" customWidth="1"/>
    <col min="13066" max="13066" width="17.75" style="1" customWidth="1"/>
    <col min="13067" max="13067" width="10" style="1" customWidth="1"/>
    <col min="13068" max="13068" width="10.5" style="1" customWidth="1"/>
    <col min="13069" max="13070" width="2.625" style="1" customWidth="1"/>
    <col min="13071" max="13071" width="8.875" style="1" customWidth="1"/>
    <col min="13072" max="13072" width="3.5" style="1" customWidth="1"/>
    <col min="13073" max="13073" width="5.75" style="1" bestFit="1" customWidth="1"/>
    <col min="13074" max="13074" width="16.875" style="1" bestFit="1" customWidth="1"/>
    <col min="13075" max="13315" width="12.75" style="1"/>
    <col min="13316" max="13316" width="3.75" style="1" customWidth="1"/>
    <col min="13317" max="13317" width="6.25" style="1" customWidth="1"/>
    <col min="13318" max="13318" width="15.5" style="1" customWidth="1"/>
    <col min="13319" max="13319" width="3.75" style="1" customWidth="1"/>
    <col min="13320" max="13320" width="10.25" style="1" customWidth="1"/>
    <col min="13321" max="13321" width="10.75" style="1" customWidth="1"/>
    <col min="13322" max="13322" width="17.75" style="1" customWidth="1"/>
    <col min="13323" max="13323" width="10" style="1" customWidth="1"/>
    <col min="13324" max="13324" width="10.5" style="1" customWidth="1"/>
    <col min="13325" max="13326" width="2.625" style="1" customWidth="1"/>
    <col min="13327" max="13327" width="8.875" style="1" customWidth="1"/>
    <col min="13328" max="13328" width="3.5" style="1" customWidth="1"/>
    <col min="13329" max="13329" width="5.75" style="1" bestFit="1" customWidth="1"/>
    <col min="13330" max="13330" width="16.875" style="1" bestFit="1" customWidth="1"/>
    <col min="13331" max="13571" width="12.75" style="1"/>
    <col min="13572" max="13572" width="3.75" style="1" customWidth="1"/>
    <col min="13573" max="13573" width="6.25" style="1" customWidth="1"/>
    <col min="13574" max="13574" width="15.5" style="1" customWidth="1"/>
    <col min="13575" max="13575" width="3.75" style="1" customWidth="1"/>
    <col min="13576" max="13576" width="10.25" style="1" customWidth="1"/>
    <col min="13577" max="13577" width="10.75" style="1" customWidth="1"/>
    <col min="13578" max="13578" width="17.75" style="1" customWidth="1"/>
    <col min="13579" max="13579" width="10" style="1" customWidth="1"/>
    <col min="13580" max="13580" width="10.5" style="1" customWidth="1"/>
    <col min="13581" max="13582" width="2.625" style="1" customWidth="1"/>
    <col min="13583" max="13583" width="8.875" style="1" customWidth="1"/>
    <col min="13584" max="13584" width="3.5" style="1" customWidth="1"/>
    <col min="13585" max="13585" width="5.75" style="1" bestFit="1" customWidth="1"/>
    <col min="13586" max="13586" width="16.875" style="1" bestFit="1" customWidth="1"/>
    <col min="13587" max="13827" width="12.75" style="1"/>
    <col min="13828" max="13828" width="3.75" style="1" customWidth="1"/>
    <col min="13829" max="13829" width="6.25" style="1" customWidth="1"/>
    <col min="13830" max="13830" width="15.5" style="1" customWidth="1"/>
    <col min="13831" max="13831" width="3.75" style="1" customWidth="1"/>
    <col min="13832" max="13832" width="10.25" style="1" customWidth="1"/>
    <col min="13833" max="13833" width="10.75" style="1" customWidth="1"/>
    <col min="13834" max="13834" width="17.75" style="1" customWidth="1"/>
    <col min="13835" max="13835" width="10" style="1" customWidth="1"/>
    <col min="13836" max="13836" width="10.5" style="1" customWidth="1"/>
    <col min="13837" max="13838" width="2.625" style="1" customWidth="1"/>
    <col min="13839" max="13839" width="8.875" style="1" customWidth="1"/>
    <col min="13840" max="13840" width="3.5" style="1" customWidth="1"/>
    <col min="13841" max="13841" width="5.75" style="1" bestFit="1" customWidth="1"/>
    <col min="13842" max="13842" width="16.875" style="1" bestFit="1" customWidth="1"/>
    <col min="13843" max="14083" width="12.75" style="1"/>
    <col min="14084" max="14084" width="3.75" style="1" customWidth="1"/>
    <col min="14085" max="14085" width="6.25" style="1" customWidth="1"/>
    <col min="14086" max="14086" width="15.5" style="1" customWidth="1"/>
    <col min="14087" max="14087" width="3.75" style="1" customWidth="1"/>
    <col min="14088" max="14088" width="10.25" style="1" customWidth="1"/>
    <col min="14089" max="14089" width="10.75" style="1" customWidth="1"/>
    <col min="14090" max="14090" width="17.75" style="1" customWidth="1"/>
    <col min="14091" max="14091" width="10" style="1" customWidth="1"/>
    <col min="14092" max="14092" width="10.5" style="1" customWidth="1"/>
    <col min="14093" max="14094" width="2.625" style="1" customWidth="1"/>
    <col min="14095" max="14095" width="8.875" style="1" customWidth="1"/>
    <col min="14096" max="14096" width="3.5" style="1" customWidth="1"/>
    <col min="14097" max="14097" width="5.75" style="1" bestFit="1" customWidth="1"/>
    <col min="14098" max="14098" width="16.875" style="1" bestFit="1" customWidth="1"/>
    <col min="14099" max="14339" width="12.75" style="1"/>
    <col min="14340" max="14340" width="3.75" style="1" customWidth="1"/>
    <col min="14341" max="14341" width="6.25" style="1" customWidth="1"/>
    <col min="14342" max="14342" width="15.5" style="1" customWidth="1"/>
    <col min="14343" max="14343" width="3.75" style="1" customWidth="1"/>
    <col min="14344" max="14344" width="10.25" style="1" customWidth="1"/>
    <col min="14345" max="14345" width="10.75" style="1" customWidth="1"/>
    <col min="14346" max="14346" width="17.75" style="1" customWidth="1"/>
    <col min="14347" max="14347" width="10" style="1" customWidth="1"/>
    <col min="14348" max="14348" width="10.5" style="1" customWidth="1"/>
    <col min="14349" max="14350" width="2.625" style="1" customWidth="1"/>
    <col min="14351" max="14351" width="8.875" style="1" customWidth="1"/>
    <col min="14352" max="14352" width="3.5" style="1" customWidth="1"/>
    <col min="14353" max="14353" width="5.75" style="1" bestFit="1" customWidth="1"/>
    <col min="14354" max="14354" width="16.875" style="1" bestFit="1" customWidth="1"/>
    <col min="14355" max="14595" width="12.75" style="1"/>
    <col min="14596" max="14596" width="3.75" style="1" customWidth="1"/>
    <col min="14597" max="14597" width="6.25" style="1" customWidth="1"/>
    <col min="14598" max="14598" width="15.5" style="1" customWidth="1"/>
    <col min="14599" max="14599" width="3.75" style="1" customWidth="1"/>
    <col min="14600" max="14600" width="10.25" style="1" customWidth="1"/>
    <col min="14601" max="14601" width="10.75" style="1" customWidth="1"/>
    <col min="14602" max="14602" width="17.75" style="1" customWidth="1"/>
    <col min="14603" max="14603" width="10" style="1" customWidth="1"/>
    <col min="14604" max="14604" width="10.5" style="1" customWidth="1"/>
    <col min="14605" max="14606" width="2.625" style="1" customWidth="1"/>
    <col min="14607" max="14607" width="8.875" style="1" customWidth="1"/>
    <col min="14608" max="14608" width="3.5" style="1" customWidth="1"/>
    <col min="14609" max="14609" width="5.75" style="1" bestFit="1" customWidth="1"/>
    <col min="14610" max="14610" width="16.875" style="1" bestFit="1" customWidth="1"/>
    <col min="14611" max="14851" width="12.75" style="1"/>
    <col min="14852" max="14852" width="3.75" style="1" customWidth="1"/>
    <col min="14853" max="14853" width="6.25" style="1" customWidth="1"/>
    <col min="14854" max="14854" width="15.5" style="1" customWidth="1"/>
    <col min="14855" max="14855" width="3.75" style="1" customWidth="1"/>
    <col min="14856" max="14856" width="10.25" style="1" customWidth="1"/>
    <col min="14857" max="14857" width="10.75" style="1" customWidth="1"/>
    <col min="14858" max="14858" width="17.75" style="1" customWidth="1"/>
    <col min="14859" max="14859" width="10" style="1" customWidth="1"/>
    <col min="14860" max="14860" width="10.5" style="1" customWidth="1"/>
    <col min="14861" max="14862" width="2.625" style="1" customWidth="1"/>
    <col min="14863" max="14863" width="8.875" style="1" customWidth="1"/>
    <col min="14864" max="14864" width="3.5" style="1" customWidth="1"/>
    <col min="14865" max="14865" width="5.75" style="1" bestFit="1" customWidth="1"/>
    <col min="14866" max="14866" width="16.875" style="1" bestFit="1" customWidth="1"/>
    <col min="14867" max="15107" width="12.75" style="1"/>
    <col min="15108" max="15108" width="3.75" style="1" customWidth="1"/>
    <col min="15109" max="15109" width="6.25" style="1" customWidth="1"/>
    <col min="15110" max="15110" width="15.5" style="1" customWidth="1"/>
    <col min="15111" max="15111" width="3.75" style="1" customWidth="1"/>
    <col min="15112" max="15112" width="10.25" style="1" customWidth="1"/>
    <col min="15113" max="15113" width="10.75" style="1" customWidth="1"/>
    <col min="15114" max="15114" width="17.75" style="1" customWidth="1"/>
    <col min="15115" max="15115" width="10" style="1" customWidth="1"/>
    <col min="15116" max="15116" width="10.5" style="1" customWidth="1"/>
    <col min="15117" max="15118" width="2.625" style="1" customWidth="1"/>
    <col min="15119" max="15119" width="8.875" style="1" customWidth="1"/>
    <col min="15120" max="15120" width="3.5" style="1" customWidth="1"/>
    <col min="15121" max="15121" width="5.75" style="1" bestFit="1" customWidth="1"/>
    <col min="15122" max="15122" width="16.875" style="1" bestFit="1" customWidth="1"/>
    <col min="15123" max="15363" width="12.75" style="1"/>
    <col min="15364" max="15364" width="3.75" style="1" customWidth="1"/>
    <col min="15365" max="15365" width="6.25" style="1" customWidth="1"/>
    <col min="15366" max="15366" width="15.5" style="1" customWidth="1"/>
    <col min="15367" max="15367" width="3.75" style="1" customWidth="1"/>
    <col min="15368" max="15368" width="10.25" style="1" customWidth="1"/>
    <col min="15369" max="15369" width="10.75" style="1" customWidth="1"/>
    <col min="15370" max="15370" width="17.75" style="1" customWidth="1"/>
    <col min="15371" max="15371" width="10" style="1" customWidth="1"/>
    <col min="15372" max="15372" width="10.5" style="1" customWidth="1"/>
    <col min="15373" max="15374" width="2.625" style="1" customWidth="1"/>
    <col min="15375" max="15375" width="8.875" style="1" customWidth="1"/>
    <col min="15376" max="15376" width="3.5" style="1" customWidth="1"/>
    <col min="15377" max="15377" width="5.75" style="1" bestFit="1" customWidth="1"/>
    <col min="15378" max="15378" width="16.875" style="1" bestFit="1" customWidth="1"/>
    <col min="15379" max="15619" width="12.75" style="1"/>
    <col min="15620" max="15620" width="3.75" style="1" customWidth="1"/>
    <col min="15621" max="15621" width="6.25" style="1" customWidth="1"/>
    <col min="15622" max="15622" width="15.5" style="1" customWidth="1"/>
    <col min="15623" max="15623" width="3.75" style="1" customWidth="1"/>
    <col min="15624" max="15624" width="10.25" style="1" customWidth="1"/>
    <col min="15625" max="15625" width="10.75" style="1" customWidth="1"/>
    <col min="15626" max="15626" width="17.75" style="1" customWidth="1"/>
    <col min="15627" max="15627" width="10" style="1" customWidth="1"/>
    <col min="15628" max="15628" width="10.5" style="1" customWidth="1"/>
    <col min="15629" max="15630" width="2.625" style="1" customWidth="1"/>
    <col min="15631" max="15631" width="8.875" style="1" customWidth="1"/>
    <col min="15632" max="15632" width="3.5" style="1" customWidth="1"/>
    <col min="15633" max="15633" width="5.75" style="1" bestFit="1" customWidth="1"/>
    <col min="15634" max="15634" width="16.875" style="1" bestFit="1" customWidth="1"/>
    <col min="15635" max="15875" width="12.75" style="1"/>
    <col min="15876" max="15876" width="3.75" style="1" customWidth="1"/>
    <col min="15877" max="15877" width="6.25" style="1" customWidth="1"/>
    <col min="15878" max="15878" width="15.5" style="1" customWidth="1"/>
    <col min="15879" max="15879" width="3.75" style="1" customWidth="1"/>
    <col min="15880" max="15880" width="10.25" style="1" customWidth="1"/>
    <col min="15881" max="15881" width="10.75" style="1" customWidth="1"/>
    <col min="15882" max="15882" width="17.75" style="1" customWidth="1"/>
    <col min="15883" max="15883" width="10" style="1" customWidth="1"/>
    <col min="15884" max="15884" width="10.5" style="1" customWidth="1"/>
    <col min="15885" max="15886" width="2.625" style="1" customWidth="1"/>
    <col min="15887" max="15887" width="8.875" style="1" customWidth="1"/>
    <col min="15888" max="15888" width="3.5" style="1" customWidth="1"/>
    <col min="15889" max="15889" width="5.75" style="1" bestFit="1" customWidth="1"/>
    <col min="15890" max="15890" width="16.875" style="1" bestFit="1" customWidth="1"/>
    <col min="15891" max="16131" width="12.75" style="1"/>
    <col min="16132" max="16132" width="3.75" style="1" customWidth="1"/>
    <col min="16133" max="16133" width="6.25" style="1" customWidth="1"/>
    <col min="16134" max="16134" width="15.5" style="1" customWidth="1"/>
    <col min="16135" max="16135" width="3.75" style="1" customWidth="1"/>
    <col min="16136" max="16136" width="10.25" style="1" customWidth="1"/>
    <col min="16137" max="16137" width="10.75" style="1" customWidth="1"/>
    <col min="16138" max="16138" width="17.75" style="1" customWidth="1"/>
    <col min="16139" max="16139" width="10" style="1" customWidth="1"/>
    <col min="16140" max="16140" width="10.5" style="1" customWidth="1"/>
    <col min="16141" max="16142" width="2.625" style="1" customWidth="1"/>
    <col min="16143" max="16143" width="8.875" style="1" customWidth="1"/>
    <col min="16144" max="16144" width="3.5" style="1" customWidth="1"/>
    <col min="16145" max="16145" width="5.75" style="1" bestFit="1" customWidth="1"/>
    <col min="16146" max="16146" width="16.875" style="1" bestFit="1" customWidth="1"/>
    <col min="16147" max="16384" width="12.75" style="1"/>
  </cols>
  <sheetData>
    <row r="1" spans="1:18" ht="19.899999999999999" customHeight="1" x14ac:dyDescent="0.15">
      <c r="B1" s="1" t="s">
        <v>53</v>
      </c>
      <c r="Q1" s="41"/>
    </row>
    <row r="2" spans="1:18" ht="19.899999999999999" customHeight="1" x14ac:dyDescent="0.15">
      <c r="B2" s="102" t="s">
        <v>54</v>
      </c>
      <c r="C2" s="102"/>
      <c r="D2" s="102"/>
      <c r="E2" s="102"/>
      <c r="F2" s="102"/>
      <c r="G2" s="102"/>
      <c r="H2" s="102"/>
      <c r="I2" s="102"/>
      <c r="J2" s="102"/>
      <c r="K2" s="102"/>
      <c r="L2" s="10"/>
      <c r="Q2" s="41"/>
      <c r="R2" s="42"/>
    </row>
    <row r="3" spans="1:18" ht="19.899999999999999" customHeight="1" x14ac:dyDescent="0.15">
      <c r="B3" s="12"/>
      <c r="C3" s="12"/>
      <c r="D3" s="12"/>
      <c r="E3" s="12"/>
      <c r="F3" s="12"/>
      <c r="G3" s="12"/>
      <c r="H3" s="12"/>
      <c r="I3" s="12"/>
      <c r="J3" s="12"/>
      <c r="K3" s="12"/>
      <c r="L3" s="10"/>
      <c r="Q3" s="41"/>
      <c r="R3" s="42"/>
    </row>
    <row r="4" spans="1:18" s="18" customFormat="1" ht="13.5" x14ac:dyDescent="0.4">
      <c r="A4" s="18" t="s">
        <v>51</v>
      </c>
      <c r="K4" s="57" t="str">
        <f>申請者情報!C4</f>
        <v>令和８年４月２日</v>
      </c>
    </row>
    <row r="5" spans="1:18" s="18" customFormat="1" ht="13.5" x14ac:dyDescent="0.4"/>
    <row r="6" spans="1:18" s="18" customFormat="1" ht="13.5" x14ac:dyDescent="0.4">
      <c r="A6" s="18" t="s">
        <v>116</v>
      </c>
    </row>
    <row r="7" spans="1:18" s="18" customFormat="1" ht="13.5" x14ac:dyDescent="0.4">
      <c r="A7" s="18" t="s">
        <v>51</v>
      </c>
    </row>
    <row r="8" spans="1:18" s="18" customFormat="1" ht="13.5" x14ac:dyDescent="0.15">
      <c r="G8" s="10" t="s">
        <v>19</v>
      </c>
      <c r="J8" s="10"/>
      <c r="K8" s="1"/>
      <c r="L8" s="10"/>
      <c r="M8" s="10"/>
    </row>
    <row r="9" spans="1:18" s="18" customFormat="1" ht="18" customHeight="1" x14ac:dyDescent="0.15">
      <c r="G9" s="11" t="s">
        <v>74</v>
      </c>
      <c r="K9" s="11" t="str">
        <f>申請者情報!C5</f>
        <v>淡路市〇〇</v>
      </c>
      <c r="L9" s="1"/>
    </row>
    <row r="10" spans="1:18" s="18" customFormat="1" ht="18" customHeight="1" x14ac:dyDescent="0.15">
      <c r="G10" s="43"/>
      <c r="K10" s="11" t="str">
        <f>申請者情報!C6</f>
        <v>×番地</v>
      </c>
      <c r="L10" s="1"/>
    </row>
    <row r="11" spans="1:18" s="18" customFormat="1" ht="18" customHeight="1" x14ac:dyDescent="0.15">
      <c r="B11" s="54"/>
      <c r="C11" s="55"/>
      <c r="G11" s="11" t="s">
        <v>75</v>
      </c>
      <c r="K11" s="58" t="str">
        <f>申請者情報!C7</f>
        <v>■■株式会社</v>
      </c>
      <c r="L11" s="1"/>
    </row>
    <row r="12" spans="1:18" s="18" customFormat="1" ht="18" customHeight="1" x14ac:dyDescent="0.15">
      <c r="G12" s="11" t="s">
        <v>76</v>
      </c>
      <c r="K12" s="43" t="str">
        <f>申請者情報!C8</f>
        <v>○○</v>
      </c>
      <c r="L12" s="43"/>
    </row>
    <row r="13" spans="1:18" s="18" customFormat="1" ht="18" customHeight="1" x14ac:dyDescent="0.15">
      <c r="G13" s="11" t="s">
        <v>77</v>
      </c>
      <c r="K13" s="43" t="str">
        <f>申請者情報!C9</f>
        <v>▲▲</v>
      </c>
      <c r="L13" s="43"/>
    </row>
    <row r="14" spans="1:18" s="18" customFormat="1" ht="18" customHeight="1" x14ac:dyDescent="0.15">
      <c r="G14" s="11" t="s">
        <v>78</v>
      </c>
      <c r="K14" s="43" t="str">
        <f>申請者情報!C10</f>
        <v>0799-</v>
      </c>
      <c r="L14" s="43"/>
    </row>
    <row r="15" spans="1:18" s="18" customFormat="1" ht="18" customHeight="1" x14ac:dyDescent="0.15">
      <c r="A15" s="18" t="s">
        <v>51</v>
      </c>
      <c r="G15" s="11" t="s">
        <v>79</v>
      </c>
      <c r="K15" s="43" t="str">
        <f>申請者情報!C11</f>
        <v>××</v>
      </c>
      <c r="L15" s="1"/>
    </row>
    <row r="16" spans="1:18" s="18" customFormat="1" ht="18" customHeight="1" x14ac:dyDescent="0.15">
      <c r="B16" s="54"/>
      <c r="C16" s="55"/>
      <c r="G16" s="11" t="s">
        <v>78</v>
      </c>
      <c r="K16" s="43" t="str">
        <f>申請者情報!C12</f>
        <v>0799-</v>
      </c>
      <c r="L16" s="1"/>
    </row>
    <row r="17" spans="1:15" s="18" customFormat="1" ht="13.9" customHeight="1" x14ac:dyDescent="0.4"/>
    <row r="18" spans="1:15" s="6" customFormat="1" ht="30" customHeight="1" x14ac:dyDescent="0.4">
      <c r="B18" s="97" t="s">
        <v>55</v>
      </c>
      <c r="C18" s="98"/>
      <c r="D18" s="99"/>
      <c r="E18" s="100"/>
      <c r="F18" s="100"/>
      <c r="G18" s="100"/>
      <c r="H18" s="100"/>
      <c r="I18" s="100"/>
      <c r="J18" s="100"/>
      <c r="K18" s="101"/>
    </row>
    <row r="19" spans="1:15" s="6" customFormat="1" ht="30" customHeight="1" x14ac:dyDescent="0.4">
      <c r="A19" s="7"/>
      <c r="B19" s="97" t="s">
        <v>56</v>
      </c>
      <c r="C19" s="98"/>
      <c r="D19" s="99"/>
      <c r="E19" s="100"/>
      <c r="F19" s="100"/>
      <c r="G19" s="100"/>
      <c r="H19" s="100"/>
      <c r="I19" s="100"/>
      <c r="J19" s="100"/>
      <c r="K19" s="101"/>
      <c r="L19" s="15"/>
      <c r="M19" s="48"/>
      <c r="N19" s="48"/>
      <c r="O19" s="48"/>
    </row>
    <row r="20" spans="1:15" s="6" customFormat="1" ht="30" customHeight="1" x14ac:dyDescent="0.4">
      <c r="B20" s="97" t="s">
        <v>57</v>
      </c>
      <c r="C20" s="98"/>
      <c r="D20" s="56" t="b">
        <v>0</v>
      </c>
      <c r="E20" s="106" t="s">
        <v>61</v>
      </c>
      <c r="F20" s="106"/>
      <c r="G20" s="107"/>
      <c r="H20" s="56" t="b">
        <v>0</v>
      </c>
      <c r="I20" s="106" t="s">
        <v>60</v>
      </c>
      <c r="J20" s="106"/>
      <c r="K20" s="107"/>
      <c r="L20" s="14"/>
    </row>
    <row r="21" spans="1:15" s="6" customFormat="1" ht="30" customHeight="1" x14ac:dyDescent="0.4">
      <c r="B21" s="97" t="s">
        <v>58</v>
      </c>
      <c r="C21" s="98"/>
      <c r="D21" s="103"/>
      <c r="E21" s="104"/>
      <c r="F21" s="104"/>
      <c r="G21" s="104"/>
      <c r="H21" s="104"/>
      <c r="I21" s="104"/>
      <c r="J21" s="104"/>
      <c r="K21" s="105"/>
      <c r="L21" s="14"/>
    </row>
    <row r="22" spans="1:15" s="6" customFormat="1" ht="30" customHeight="1" x14ac:dyDescent="0.4">
      <c r="B22" s="97" t="s">
        <v>59</v>
      </c>
      <c r="C22" s="98"/>
      <c r="D22" s="99"/>
      <c r="E22" s="100"/>
      <c r="F22" s="100"/>
      <c r="G22" s="100"/>
      <c r="H22" s="100"/>
      <c r="I22" s="100"/>
      <c r="J22" s="100"/>
      <c r="K22" s="101"/>
      <c r="L22" s="14"/>
    </row>
    <row r="23" spans="1:15" s="6" customFormat="1" ht="30" customHeight="1" x14ac:dyDescent="0.4">
      <c r="B23" s="108" t="s">
        <v>62</v>
      </c>
      <c r="C23" s="98"/>
      <c r="D23" s="99"/>
      <c r="E23" s="100"/>
      <c r="F23" s="100"/>
      <c r="G23" s="100"/>
      <c r="H23" s="100"/>
      <c r="I23" s="100"/>
      <c r="J23" s="100"/>
      <c r="K23" s="101"/>
      <c r="L23" s="14"/>
    </row>
    <row r="24" spans="1:15" s="18" customFormat="1" ht="13.5" x14ac:dyDescent="0.4">
      <c r="A24" s="18" t="s">
        <v>52</v>
      </c>
    </row>
    <row r="25" spans="1:15" ht="22.15" customHeight="1" x14ac:dyDescent="0.15">
      <c r="C25" s="18"/>
      <c r="D25" s="18"/>
      <c r="E25" s="18"/>
      <c r="F25" s="18"/>
      <c r="G25" s="18"/>
      <c r="H25" s="18"/>
      <c r="I25" s="18"/>
      <c r="J25" s="18"/>
    </row>
    <row r="26" spans="1:15" ht="22.15" customHeight="1" x14ac:dyDescent="0.15"/>
    <row r="27" spans="1:15" ht="22.15" customHeight="1" x14ac:dyDescent="0.15">
      <c r="C27" s="18"/>
      <c r="D27" s="18"/>
      <c r="E27" s="18"/>
      <c r="F27" s="18"/>
      <c r="G27" s="18"/>
      <c r="H27" s="18"/>
      <c r="I27" s="18"/>
      <c r="J27" s="18"/>
    </row>
    <row r="28" spans="1:15" ht="22.15" customHeight="1" x14ac:dyDescent="0.15">
      <c r="C28" s="19"/>
      <c r="D28" s="19"/>
      <c r="E28" s="19"/>
      <c r="F28" s="19"/>
      <c r="G28" s="19"/>
      <c r="H28" s="19"/>
      <c r="I28" s="19"/>
      <c r="J28" s="19"/>
    </row>
    <row r="29" spans="1:15" ht="22.15" customHeight="1" x14ac:dyDescent="0.15">
      <c r="C29" s="20"/>
      <c r="D29" s="20"/>
      <c r="E29" s="20"/>
      <c r="F29" s="20"/>
      <c r="G29" s="20"/>
      <c r="H29" s="20"/>
      <c r="I29" s="20"/>
      <c r="J29" s="20"/>
    </row>
    <row r="30" spans="1:15" ht="22.15" customHeight="1" x14ac:dyDescent="0.15">
      <c r="C30" s="20"/>
      <c r="D30" s="20"/>
      <c r="E30" s="20"/>
      <c r="F30" s="20"/>
      <c r="G30" s="20"/>
      <c r="H30" s="20"/>
      <c r="I30" s="20"/>
      <c r="J30" s="20"/>
    </row>
    <row r="31" spans="1:15" ht="22.15" customHeight="1" x14ac:dyDescent="0.15">
      <c r="C31" s="18"/>
      <c r="D31" s="18"/>
      <c r="E31" s="18"/>
      <c r="F31" s="18"/>
      <c r="G31" s="18"/>
      <c r="H31" s="18"/>
      <c r="I31" s="18"/>
      <c r="J31" s="18"/>
    </row>
    <row r="32" spans="1:15" ht="22.15" customHeight="1" x14ac:dyDescent="0.15"/>
    <row r="33" spans="3:10" ht="24.95" customHeight="1" x14ac:dyDescent="0.15">
      <c r="C33" s="18"/>
      <c r="D33" s="18"/>
      <c r="E33" s="18"/>
      <c r="F33" s="18"/>
      <c r="G33" s="18"/>
      <c r="H33" s="18"/>
      <c r="I33" s="18"/>
      <c r="J33" s="18"/>
    </row>
  </sheetData>
  <mergeCells count="14">
    <mergeCell ref="B19:C19"/>
    <mergeCell ref="D23:K23"/>
    <mergeCell ref="B2:K2"/>
    <mergeCell ref="B18:C18"/>
    <mergeCell ref="D18:K18"/>
    <mergeCell ref="D21:K21"/>
    <mergeCell ref="D22:K22"/>
    <mergeCell ref="D19:K19"/>
    <mergeCell ref="E20:G20"/>
    <mergeCell ref="I20:K20"/>
    <mergeCell ref="B23:C23"/>
    <mergeCell ref="B22:C22"/>
    <mergeCell ref="B21:C21"/>
    <mergeCell ref="B20:C20"/>
  </mergeCells>
  <phoneticPr fontId="4"/>
  <pageMargins left="0.70866141732283472" right="0.70866141732283472" top="0.74803149606299213" bottom="0.74803149606299213" header="0.27559055118110237" footer="0.31496062992125984"/>
  <pageSetup paperSize="9" scale="7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FD7F-E21C-4409-A342-489440C48066}">
  <sheetPr syncVertical="1" syncRef="A1" transitionEvaluation="1">
    <tabColor rgb="FFFFFF00"/>
  </sheetPr>
  <dimension ref="A1:N37"/>
  <sheetViews>
    <sheetView view="pageBreakPreview" zoomScale="130" zoomScaleNormal="100" zoomScaleSheetLayoutView="130" workbookViewId="0">
      <selection activeCell="F7" sqref="F7"/>
    </sheetView>
  </sheetViews>
  <sheetFormatPr defaultColWidth="12.75" defaultRowHeight="24.95" customHeight="1" x14ac:dyDescent="0.15"/>
  <cols>
    <col min="1" max="1" width="3.5" style="1" customWidth="1"/>
    <col min="2" max="2" width="18.75" style="1" customWidth="1"/>
    <col min="3" max="3" width="4.75" style="1" customWidth="1"/>
    <col min="4" max="4" width="7.25" style="1" customWidth="1"/>
    <col min="5" max="5" width="4.875" style="1" customWidth="1"/>
    <col min="6" max="6" width="5" style="1" customWidth="1"/>
    <col min="7" max="7" width="3.25" style="1" customWidth="1"/>
    <col min="8" max="8" width="16.5" style="1" customWidth="1"/>
    <col min="9" max="14" width="2.625" style="1" customWidth="1"/>
    <col min="15" max="255" width="12.75" style="1"/>
    <col min="256" max="256" width="3.75" style="1" customWidth="1"/>
    <col min="257" max="257" width="6.25" style="1" customWidth="1"/>
    <col min="258" max="258" width="15.5" style="1" customWidth="1"/>
    <col min="259" max="259" width="3.75" style="1" customWidth="1"/>
    <col min="260" max="260" width="10.25" style="1" customWidth="1"/>
    <col min="261" max="261" width="10.75" style="1" customWidth="1"/>
    <col min="262" max="262" width="17.75" style="1" customWidth="1"/>
    <col min="263" max="263" width="10" style="1" customWidth="1"/>
    <col min="264" max="264" width="10.5" style="1" customWidth="1"/>
    <col min="265" max="266" width="2.625" style="1" customWidth="1"/>
    <col min="267" max="267" width="8.875" style="1" customWidth="1"/>
    <col min="268" max="268" width="3.5" style="1" customWidth="1"/>
    <col min="269" max="269" width="5.75" style="1" bestFit="1" customWidth="1"/>
    <col min="270" max="270" width="16.875" style="1" bestFit="1" customWidth="1"/>
    <col min="271" max="511" width="12.75" style="1"/>
    <col min="512" max="512" width="3.75" style="1" customWidth="1"/>
    <col min="513" max="513" width="6.25" style="1" customWidth="1"/>
    <col min="514" max="514" width="15.5" style="1" customWidth="1"/>
    <col min="515" max="515" width="3.75" style="1" customWidth="1"/>
    <col min="516" max="516" width="10.25" style="1" customWidth="1"/>
    <col min="517" max="517" width="10.75" style="1" customWidth="1"/>
    <col min="518" max="518" width="17.75" style="1" customWidth="1"/>
    <col min="519" max="519" width="10" style="1" customWidth="1"/>
    <col min="520" max="520" width="10.5" style="1" customWidth="1"/>
    <col min="521" max="522" width="2.625" style="1" customWidth="1"/>
    <col min="523" max="523" width="8.875" style="1" customWidth="1"/>
    <col min="524" max="524" width="3.5" style="1" customWidth="1"/>
    <col min="525" max="525" width="5.75" style="1" bestFit="1" customWidth="1"/>
    <col min="526" max="526" width="16.875" style="1" bestFit="1" customWidth="1"/>
    <col min="527" max="767" width="12.75" style="1"/>
    <col min="768" max="768" width="3.75" style="1" customWidth="1"/>
    <col min="769" max="769" width="6.25" style="1" customWidth="1"/>
    <col min="770" max="770" width="15.5" style="1" customWidth="1"/>
    <col min="771" max="771" width="3.75" style="1" customWidth="1"/>
    <col min="772" max="772" width="10.25" style="1" customWidth="1"/>
    <col min="773" max="773" width="10.75" style="1" customWidth="1"/>
    <col min="774" max="774" width="17.75" style="1" customWidth="1"/>
    <col min="775" max="775" width="10" style="1" customWidth="1"/>
    <col min="776" max="776" width="10.5" style="1" customWidth="1"/>
    <col min="777" max="778" width="2.625" style="1" customWidth="1"/>
    <col min="779" max="779" width="8.875" style="1" customWidth="1"/>
    <col min="780" max="780" width="3.5" style="1" customWidth="1"/>
    <col min="781" max="781" width="5.75" style="1" bestFit="1" customWidth="1"/>
    <col min="782" max="782" width="16.875" style="1" bestFit="1" customWidth="1"/>
    <col min="783" max="1023" width="12.75" style="1"/>
    <col min="1024" max="1024" width="3.75" style="1" customWidth="1"/>
    <col min="1025" max="1025" width="6.25" style="1" customWidth="1"/>
    <col min="1026" max="1026" width="15.5" style="1" customWidth="1"/>
    <col min="1027" max="1027" width="3.75" style="1" customWidth="1"/>
    <col min="1028" max="1028" width="10.25" style="1" customWidth="1"/>
    <col min="1029" max="1029" width="10.75" style="1" customWidth="1"/>
    <col min="1030" max="1030" width="17.75" style="1" customWidth="1"/>
    <col min="1031" max="1031" width="10" style="1" customWidth="1"/>
    <col min="1032" max="1032" width="10.5" style="1" customWidth="1"/>
    <col min="1033" max="1034" width="2.625" style="1" customWidth="1"/>
    <col min="1035" max="1035" width="8.875" style="1" customWidth="1"/>
    <col min="1036" max="1036" width="3.5" style="1" customWidth="1"/>
    <col min="1037" max="1037" width="5.75" style="1" bestFit="1" customWidth="1"/>
    <col min="1038" max="1038" width="16.875" style="1" bestFit="1" customWidth="1"/>
    <col min="1039" max="1279" width="12.75" style="1"/>
    <col min="1280" max="1280" width="3.75" style="1" customWidth="1"/>
    <col min="1281" max="1281" width="6.25" style="1" customWidth="1"/>
    <col min="1282" max="1282" width="15.5" style="1" customWidth="1"/>
    <col min="1283" max="1283" width="3.75" style="1" customWidth="1"/>
    <col min="1284" max="1284" width="10.25" style="1" customWidth="1"/>
    <col min="1285" max="1285" width="10.75" style="1" customWidth="1"/>
    <col min="1286" max="1286" width="17.75" style="1" customWidth="1"/>
    <col min="1287" max="1287" width="10" style="1" customWidth="1"/>
    <col min="1288" max="1288" width="10.5" style="1" customWidth="1"/>
    <col min="1289" max="1290" width="2.625" style="1" customWidth="1"/>
    <col min="1291" max="1291" width="8.875" style="1" customWidth="1"/>
    <col min="1292" max="1292" width="3.5" style="1" customWidth="1"/>
    <col min="1293" max="1293" width="5.75" style="1" bestFit="1" customWidth="1"/>
    <col min="1294" max="1294" width="16.875" style="1" bestFit="1" customWidth="1"/>
    <col min="1295" max="1535" width="12.75" style="1"/>
    <col min="1536" max="1536" width="3.75" style="1" customWidth="1"/>
    <col min="1537" max="1537" width="6.25" style="1" customWidth="1"/>
    <col min="1538" max="1538" width="15.5" style="1" customWidth="1"/>
    <col min="1539" max="1539" width="3.75" style="1" customWidth="1"/>
    <col min="1540" max="1540" width="10.25" style="1" customWidth="1"/>
    <col min="1541" max="1541" width="10.75" style="1" customWidth="1"/>
    <col min="1542" max="1542" width="17.75" style="1" customWidth="1"/>
    <col min="1543" max="1543" width="10" style="1" customWidth="1"/>
    <col min="1544" max="1544" width="10.5" style="1" customWidth="1"/>
    <col min="1545" max="1546" width="2.625" style="1" customWidth="1"/>
    <col min="1547" max="1547" width="8.875" style="1" customWidth="1"/>
    <col min="1548" max="1548" width="3.5" style="1" customWidth="1"/>
    <col min="1549" max="1549" width="5.75" style="1" bestFit="1" customWidth="1"/>
    <col min="1550" max="1550" width="16.875" style="1" bestFit="1" customWidth="1"/>
    <col min="1551" max="1791" width="12.75" style="1"/>
    <col min="1792" max="1792" width="3.75" style="1" customWidth="1"/>
    <col min="1793" max="1793" width="6.25" style="1" customWidth="1"/>
    <col min="1794" max="1794" width="15.5" style="1" customWidth="1"/>
    <col min="1795" max="1795" width="3.75" style="1" customWidth="1"/>
    <col min="1796" max="1796" width="10.25" style="1" customWidth="1"/>
    <col min="1797" max="1797" width="10.75" style="1" customWidth="1"/>
    <col min="1798" max="1798" width="17.75" style="1" customWidth="1"/>
    <col min="1799" max="1799" width="10" style="1" customWidth="1"/>
    <col min="1800" max="1800" width="10.5" style="1" customWidth="1"/>
    <col min="1801" max="1802" width="2.625" style="1" customWidth="1"/>
    <col min="1803" max="1803" width="8.875" style="1" customWidth="1"/>
    <col min="1804" max="1804" width="3.5" style="1" customWidth="1"/>
    <col min="1805" max="1805" width="5.75" style="1" bestFit="1" customWidth="1"/>
    <col min="1806" max="1806" width="16.875" style="1" bestFit="1" customWidth="1"/>
    <col min="1807" max="2047" width="12.75" style="1"/>
    <col min="2048" max="2048" width="3.75" style="1" customWidth="1"/>
    <col min="2049" max="2049" width="6.25" style="1" customWidth="1"/>
    <col min="2050" max="2050" width="15.5" style="1" customWidth="1"/>
    <col min="2051" max="2051" width="3.75" style="1" customWidth="1"/>
    <col min="2052" max="2052" width="10.25" style="1" customWidth="1"/>
    <col min="2053" max="2053" width="10.75" style="1" customWidth="1"/>
    <col min="2054" max="2054" width="17.75" style="1" customWidth="1"/>
    <col min="2055" max="2055" width="10" style="1" customWidth="1"/>
    <col min="2056" max="2056" width="10.5" style="1" customWidth="1"/>
    <col min="2057" max="2058" width="2.625" style="1" customWidth="1"/>
    <col min="2059" max="2059" width="8.875" style="1" customWidth="1"/>
    <col min="2060" max="2060" width="3.5" style="1" customWidth="1"/>
    <col min="2061" max="2061" width="5.75" style="1" bestFit="1" customWidth="1"/>
    <col min="2062" max="2062" width="16.875" style="1" bestFit="1" customWidth="1"/>
    <col min="2063" max="2303" width="12.75" style="1"/>
    <col min="2304" max="2304" width="3.75" style="1" customWidth="1"/>
    <col min="2305" max="2305" width="6.25" style="1" customWidth="1"/>
    <col min="2306" max="2306" width="15.5" style="1" customWidth="1"/>
    <col min="2307" max="2307" width="3.75" style="1" customWidth="1"/>
    <col min="2308" max="2308" width="10.25" style="1" customWidth="1"/>
    <col min="2309" max="2309" width="10.75" style="1" customWidth="1"/>
    <col min="2310" max="2310" width="17.75" style="1" customWidth="1"/>
    <col min="2311" max="2311" width="10" style="1" customWidth="1"/>
    <col min="2312" max="2312" width="10.5" style="1" customWidth="1"/>
    <col min="2313" max="2314" width="2.625" style="1" customWidth="1"/>
    <col min="2315" max="2315" width="8.875" style="1" customWidth="1"/>
    <col min="2316" max="2316" width="3.5" style="1" customWidth="1"/>
    <col min="2317" max="2317" width="5.75" style="1" bestFit="1" customWidth="1"/>
    <col min="2318" max="2318" width="16.875" style="1" bestFit="1" customWidth="1"/>
    <col min="2319" max="2559" width="12.75" style="1"/>
    <col min="2560" max="2560" width="3.75" style="1" customWidth="1"/>
    <col min="2561" max="2561" width="6.25" style="1" customWidth="1"/>
    <col min="2562" max="2562" width="15.5" style="1" customWidth="1"/>
    <col min="2563" max="2563" width="3.75" style="1" customWidth="1"/>
    <col min="2564" max="2564" width="10.25" style="1" customWidth="1"/>
    <col min="2565" max="2565" width="10.75" style="1" customWidth="1"/>
    <col min="2566" max="2566" width="17.75" style="1" customWidth="1"/>
    <col min="2567" max="2567" width="10" style="1" customWidth="1"/>
    <col min="2568" max="2568" width="10.5" style="1" customWidth="1"/>
    <col min="2569" max="2570" width="2.625" style="1" customWidth="1"/>
    <col min="2571" max="2571" width="8.875" style="1" customWidth="1"/>
    <col min="2572" max="2572" width="3.5" style="1" customWidth="1"/>
    <col min="2573" max="2573" width="5.75" style="1" bestFit="1" customWidth="1"/>
    <col min="2574" max="2574" width="16.875" style="1" bestFit="1" customWidth="1"/>
    <col min="2575" max="2815" width="12.75" style="1"/>
    <col min="2816" max="2816" width="3.75" style="1" customWidth="1"/>
    <col min="2817" max="2817" width="6.25" style="1" customWidth="1"/>
    <col min="2818" max="2818" width="15.5" style="1" customWidth="1"/>
    <col min="2819" max="2819" width="3.75" style="1" customWidth="1"/>
    <col min="2820" max="2820" width="10.25" style="1" customWidth="1"/>
    <col min="2821" max="2821" width="10.75" style="1" customWidth="1"/>
    <col min="2822" max="2822" width="17.75" style="1" customWidth="1"/>
    <col min="2823" max="2823" width="10" style="1" customWidth="1"/>
    <col min="2824" max="2824" width="10.5" style="1" customWidth="1"/>
    <col min="2825" max="2826" width="2.625" style="1" customWidth="1"/>
    <col min="2827" max="2827" width="8.875" style="1" customWidth="1"/>
    <col min="2828" max="2828" width="3.5" style="1" customWidth="1"/>
    <col min="2829" max="2829" width="5.75" style="1" bestFit="1" customWidth="1"/>
    <col min="2830" max="2830" width="16.875" style="1" bestFit="1" customWidth="1"/>
    <col min="2831" max="3071" width="12.75" style="1"/>
    <col min="3072" max="3072" width="3.75" style="1" customWidth="1"/>
    <col min="3073" max="3073" width="6.25" style="1" customWidth="1"/>
    <col min="3074" max="3074" width="15.5" style="1" customWidth="1"/>
    <col min="3075" max="3075" width="3.75" style="1" customWidth="1"/>
    <col min="3076" max="3076" width="10.25" style="1" customWidth="1"/>
    <col min="3077" max="3077" width="10.75" style="1" customWidth="1"/>
    <col min="3078" max="3078" width="17.75" style="1" customWidth="1"/>
    <col min="3079" max="3079" width="10" style="1" customWidth="1"/>
    <col min="3080" max="3080" width="10.5" style="1" customWidth="1"/>
    <col min="3081" max="3082" width="2.625" style="1" customWidth="1"/>
    <col min="3083" max="3083" width="8.875" style="1" customWidth="1"/>
    <col min="3084" max="3084" width="3.5" style="1" customWidth="1"/>
    <col min="3085" max="3085" width="5.75" style="1" bestFit="1" customWidth="1"/>
    <col min="3086" max="3086" width="16.875" style="1" bestFit="1" customWidth="1"/>
    <col min="3087" max="3327" width="12.75" style="1"/>
    <col min="3328" max="3328" width="3.75" style="1" customWidth="1"/>
    <col min="3329" max="3329" width="6.25" style="1" customWidth="1"/>
    <col min="3330" max="3330" width="15.5" style="1" customWidth="1"/>
    <col min="3331" max="3331" width="3.75" style="1" customWidth="1"/>
    <col min="3332" max="3332" width="10.25" style="1" customWidth="1"/>
    <col min="3333" max="3333" width="10.75" style="1" customWidth="1"/>
    <col min="3334" max="3334" width="17.75" style="1" customWidth="1"/>
    <col min="3335" max="3335" width="10" style="1" customWidth="1"/>
    <col min="3336" max="3336" width="10.5" style="1" customWidth="1"/>
    <col min="3337" max="3338" width="2.625" style="1" customWidth="1"/>
    <col min="3339" max="3339" width="8.875" style="1" customWidth="1"/>
    <col min="3340" max="3340" width="3.5" style="1" customWidth="1"/>
    <col min="3341" max="3341" width="5.75" style="1" bestFit="1" customWidth="1"/>
    <col min="3342" max="3342" width="16.875" style="1" bestFit="1" customWidth="1"/>
    <col min="3343" max="3583" width="12.75" style="1"/>
    <col min="3584" max="3584" width="3.75" style="1" customWidth="1"/>
    <col min="3585" max="3585" width="6.25" style="1" customWidth="1"/>
    <col min="3586" max="3586" width="15.5" style="1" customWidth="1"/>
    <col min="3587" max="3587" width="3.75" style="1" customWidth="1"/>
    <col min="3588" max="3588" width="10.25" style="1" customWidth="1"/>
    <col min="3589" max="3589" width="10.75" style="1" customWidth="1"/>
    <col min="3590" max="3590" width="17.75" style="1" customWidth="1"/>
    <col min="3591" max="3591" width="10" style="1" customWidth="1"/>
    <col min="3592" max="3592" width="10.5" style="1" customWidth="1"/>
    <col min="3593" max="3594" width="2.625" style="1" customWidth="1"/>
    <col min="3595" max="3595" width="8.875" style="1" customWidth="1"/>
    <col min="3596" max="3596" width="3.5" style="1" customWidth="1"/>
    <col min="3597" max="3597" width="5.75" style="1" bestFit="1" customWidth="1"/>
    <col min="3598" max="3598" width="16.875" style="1" bestFit="1" customWidth="1"/>
    <col min="3599" max="3839" width="12.75" style="1"/>
    <col min="3840" max="3840" width="3.75" style="1" customWidth="1"/>
    <col min="3841" max="3841" width="6.25" style="1" customWidth="1"/>
    <col min="3842" max="3842" width="15.5" style="1" customWidth="1"/>
    <col min="3843" max="3843" width="3.75" style="1" customWidth="1"/>
    <col min="3844" max="3844" width="10.25" style="1" customWidth="1"/>
    <col min="3845" max="3845" width="10.75" style="1" customWidth="1"/>
    <col min="3846" max="3846" width="17.75" style="1" customWidth="1"/>
    <col min="3847" max="3847" width="10" style="1" customWidth="1"/>
    <col min="3848" max="3848" width="10.5" style="1" customWidth="1"/>
    <col min="3849" max="3850" width="2.625" style="1" customWidth="1"/>
    <col min="3851" max="3851" width="8.875" style="1" customWidth="1"/>
    <col min="3852" max="3852" width="3.5" style="1" customWidth="1"/>
    <col min="3853" max="3853" width="5.75" style="1" bestFit="1" customWidth="1"/>
    <col min="3854" max="3854" width="16.875" style="1" bestFit="1" customWidth="1"/>
    <col min="3855" max="4095" width="12.75" style="1"/>
    <col min="4096" max="4096" width="3.75" style="1" customWidth="1"/>
    <col min="4097" max="4097" width="6.25" style="1" customWidth="1"/>
    <col min="4098" max="4098" width="15.5" style="1" customWidth="1"/>
    <col min="4099" max="4099" width="3.75" style="1" customWidth="1"/>
    <col min="4100" max="4100" width="10.25" style="1" customWidth="1"/>
    <col min="4101" max="4101" width="10.75" style="1" customWidth="1"/>
    <col min="4102" max="4102" width="17.75" style="1" customWidth="1"/>
    <col min="4103" max="4103" width="10" style="1" customWidth="1"/>
    <col min="4104" max="4104" width="10.5" style="1" customWidth="1"/>
    <col min="4105" max="4106" width="2.625" style="1" customWidth="1"/>
    <col min="4107" max="4107" width="8.875" style="1" customWidth="1"/>
    <col min="4108" max="4108" width="3.5" style="1" customWidth="1"/>
    <col min="4109" max="4109" width="5.75" style="1" bestFit="1" customWidth="1"/>
    <col min="4110" max="4110" width="16.875" style="1" bestFit="1" customWidth="1"/>
    <col min="4111" max="4351" width="12.75" style="1"/>
    <col min="4352" max="4352" width="3.75" style="1" customWidth="1"/>
    <col min="4353" max="4353" width="6.25" style="1" customWidth="1"/>
    <col min="4354" max="4354" width="15.5" style="1" customWidth="1"/>
    <col min="4355" max="4355" width="3.75" style="1" customWidth="1"/>
    <col min="4356" max="4356" width="10.25" style="1" customWidth="1"/>
    <col min="4357" max="4357" width="10.75" style="1" customWidth="1"/>
    <col min="4358" max="4358" width="17.75" style="1" customWidth="1"/>
    <col min="4359" max="4359" width="10" style="1" customWidth="1"/>
    <col min="4360" max="4360" width="10.5" style="1" customWidth="1"/>
    <col min="4361" max="4362" width="2.625" style="1" customWidth="1"/>
    <col min="4363" max="4363" width="8.875" style="1" customWidth="1"/>
    <col min="4364" max="4364" width="3.5" style="1" customWidth="1"/>
    <col min="4365" max="4365" width="5.75" style="1" bestFit="1" customWidth="1"/>
    <col min="4366" max="4366" width="16.875" style="1" bestFit="1" customWidth="1"/>
    <col min="4367" max="4607" width="12.75" style="1"/>
    <col min="4608" max="4608" width="3.75" style="1" customWidth="1"/>
    <col min="4609" max="4609" width="6.25" style="1" customWidth="1"/>
    <col min="4610" max="4610" width="15.5" style="1" customWidth="1"/>
    <col min="4611" max="4611" width="3.75" style="1" customWidth="1"/>
    <col min="4612" max="4612" width="10.25" style="1" customWidth="1"/>
    <col min="4613" max="4613" width="10.75" style="1" customWidth="1"/>
    <col min="4614" max="4614" width="17.75" style="1" customWidth="1"/>
    <col min="4615" max="4615" width="10" style="1" customWidth="1"/>
    <col min="4616" max="4616" width="10.5" style="1" customWidth="1"/>
    <col min="4617" max="4618" width="2.625" style="1" customWidth="1"/>
    <col min="4619" max="4619" width="8.875" style="1" customWidth="1"/>
    <col min="4620" max="4620" width="3.5" style="1" customWidth="1"/>
    <col min="4621" max="4621" width="5.75" style="1" bestFit="1" customWidth="1"/>
    <col min="4622" max="4622" width="16.875" style="1" bestFit="1" customWidth="1"/>
    <col min="4623" max="4863" width="12.75" style="1"/>
    <col min="4864" max="4864" width="3.75" style="1" customWidth="1"/>
    <col min="4865" max="4865" width="6.25" style="1" customWidth="1"/>
    <col min="4866" max="4866" width="15.5" style="1" customWidth="1"/>
    <col min="4867" max="4867" width="3.75" style="1" customWidth="1"/>
    <col min="4868" max="4868" width="10.25" style="1" customWidth="1"/>
    <col min="4869" max="4869" width="10.75" style="1" customWidth="1"/>
    <col min="4870" max="4870" width="17.75" style="1" customWidth="1"/>
    <col min="4871" max="4871" width="10" style="1" customWidth="1"/>
    <col min="4872" max="4872" width="10.5" style="1" customWidth="1"/>
    <col min="4873" max="4874" width="2.625" style="1" customWidth="1"/>
    <col min="4875" max="4875" width="8.875" style="1" customWidth="1"/>
    <col min="4876" max="4876" width="3.5" style="1" customWidth="1"/>
    <col min="4877" max="4877" width="5.75" style="1" bestFit="1" customWidth="1"/>
    <col min="4878" max="4878" width="16.875" style="1" bestFit="1" customWidth="1"/>
    <col min="4879" max="5119" width="12.75" style="1"/>
    <col min="5120" max="5120" width="3.75" style="1" customWidth="1"/>
    <col min="5121" max="5121" width="6.25" style="1" customWidth="1"/>
    <col min="5122" max="5122" width="15.5" style="1" customWidth="1"/>
    <col min="5123" max="5123" width="3.75" style="1" customWidth="1"/>
    <col min="5124" max="5124" width="10.25" style="1" customWidth="1"/>
    <col min="5125" max="5125" width="10.75" style="1" customWidth="1"/>
    <col min="5126" max="5126" width="17.75" style="1" customWidth="1"/>
    <col min="5127" max="5127" width="10" style="1" customWidth="1"/>
    <col min="5128" max="5128" width="10.5" style="1" customWidth="1"/>
    <col min="5129" max="5130" width="2.625" style="1" customWidth="1"/>
    <col min="5131" max="5131" width="8.875" style="1" customWidth="1"/>
    <col min="5132" max="5132" width="3.5" style="1" customWidth="1"/>
    <col min="5133" max="5133" width="5.75" style="1" bestFit="1" customWidth="1"/>
    <col min="5134" max="5134" width="16.875" style="1" bestFit="1" customWidth="1"/>
    <col min="5135" max="5375" width="12.75" style="1"/>
    <col min="5376" max="5376" width="3.75" style="1" customWidth="1"/>
    <col min="5377" max="5377" width="6.25" style="1" customWidth="1"/>
    <col min="5378" max="5378" width="15.5" style="1" customWidth="1"/>
    <col min="5379" max="5379" width="3.75" style="1" customWidth="1"/>
    <col min="5380" max="5380" width="10.25" style="1" customWidth="1"/>
    <col min="5381" max="5381" width="10.75" style="1" customWidth="1"/>
    <col min="5382" max="5382" width="17.75" style="1" customWidth="1"/>
    <col min="5383" max="5383" width="10" style="1" customWidth="1"/>
    <col min="5384" max="5384" width="10.5" style="1" customWidth="1"/>
    <col min="5385" max="5386" width="2.625" style="1" customWidth="1"/>
    <col min="5387" max="5387" width="8.875" style="1" customWidth="1"/>
    <col min="5388" max="5388" width="3.5" style="1" customWidth="1"/>
    <col min="5389" max="5389" width="5.75" style="1" bestFit="1" customWidth="1"/>
    <col min="5390" max="5390" width="16.875" style="1" bestFit="1" customWidth="1"/>
    <col min="5391" max="5631" width="12.75" style="1"/>
    <col min="5632" max="5632" width="3.75" style="1" customWidth="1"/>
    <col min="5633" max="5633" width="6.25" style="1" customWidth="1"/>
    <col min="5634" max="5634" width="15.5" style="1" customWidth="1"/>
    <col min="5635" max="5635" width="3.75" style="1" customWidth="1"/>
    <col min="5636" max="5636" width="10.25" style="1" customWidth="1"/>
    <col min="5637" max="5637" width="10.75" style="1" customWidth="1"/>
    <col min="5638" max="5638" width="17.75" style="1" customWidth="1"/>
    <col min="5639" max="5639" width="10" style="1" customWidth="1"/>
    <col min="5640" max="5640" width="10.5" style="1" customWidth="1"/>
    <col min="5641" max="5642" width="2.625" style="1" customWidth="1"/>
    <col min="5643" max="5643" width="8.875" style="1" customWidth="1"/>
    <col min="5644" max="5644" width="3.5" style="1" customWidth="1"/>
    <col min="5645" max="5645" width="5.75" style="1" bestFit="1" customWidth="1"/>
    <col min="5646" max="5646" width="16.875" style="1" bestFit="1" customWidth="1"/>
    <col min="5647" max="5887" width="12.75" style="1"/>
    <col min="5888" max="5888" width="3.75" style="1" customWidth="1"/>
    <col min="5889" max="5889" width="6.25" style="1" customWidth="1"/>
    <col min="5890" max="5890" width="15.5" style="1" customWidth="1"/>
    <col min="5891" max="5891" width="3.75" style="1" customWidth="1"/>
    <col min="5892" max="5892" width="10.25" style="1" customWidth="1"/>
    <col min="5893" max="5893" width="10.75" style="1" customWidth="1"/>
    <col min="5894" max="5894" width="17.75" style="1" customWidth="1"/>
    <col min="5895" max="5895" width="10" style="1" customWidth="1"/>
    <col min="5896" max="5896" width="10.5" style="1" customWidth="1"/>
    <col min="5897" max="5898" width="2.625" style="1" customWidth="1"/>
    <col min="5899" max="5899" width="8.875" style="1" customWidth="1"/>
    <col min="5900" max="5900" width="3.5" style="1" customWidth="1"/>
    <col min="5901" max="5901" width="5.75" style="1" bestFit="1" customWidth="1"/>
    <col min="5902" max="5902" width="16.875" style="1" bestFit="1" customWidth="1"/>
    <col min="5903" max="6143" width="12.75" style="1"/>
    <col min="6144" max="6144" width="3.75" style="1" customWidth="1"/>
    <col min="6145" max="6145" width="6.25" style="1" customWidth="1"/>
    <col min="6146" max="6146" width="15.5" style="1" customWidth="1"/>
    <col min="6147" max="6147" width="3.75" style="1" customWidth="1"/>
    <col min="6148" max="6148" width="10.25" style="1" customWidth="1"/>
    <col min="6149" max="6149" width="10.75" style="1" customWidth="1"/>
    <col min="6150" max="6150" width="17.75" style="1" customWidth="1"/>
    <col min="6151" max="6151" width="10" style="1" customWidth="1"/>
    <col min="6152" max="6152" width="10.5" style="1" customWidth="1"/>
    <col min="6153" max="6154" width="2.625" style="1" customWidth="1"/>
    <col min="6155" max="6155" width="8.875" style="1" customWidth="1"/>
    <col min="6156" max="6156" width="3.5" style="1" customWidth="1"/>
    <col min="6157" max="6157" width="5.75" style="1" bestFit="1" customWidth="1"/>
    <col min="6158" max="6158" width="16.875" style="1" bestFit="1" customWidth="1"/>
    <col min="6159" max="6399" width="12.75" style="1"/>
    <col min="6400" max="6400" width="3.75" style="1" customWidth="1"/>
    <col min="6401" max="6401" width="6.25" style="1" customWidth="1"/>
    <col min="6402" max="6402" width="15.5" style="1" customWidth="1"/>
    <col min="6403" max="6403" width="3.75" style="1" customWidth="1"/>
    <col min="6404" max="6404" width="10.25" style="1" customWidth="1"/>
    <col min="6405" max="6405" width="10.75" style="1" customWidth="1"/>
    <col min="6406" max="6406" width="17.75" style="1" customWidth="1"/>
    <col min="6407" max="6407" width="10" style="1" customWidth="1"/>
    <col min="6408" max="6408" width="10.5" style="1" customWidth="1"/>
    <col min="6409" max="6410" width="2.625" style="1" customWidth="1"/>
    <col min="6411" max="6411" width="8.875" style="1" customWidth="1"/>
    <col min="6412" max="6412" width="3.5" style="1" customWidth="1"/>
    <col min="6413" max="6413" width="5.75" style="1" bestFit="1" customWidth="1"/>
    <col min="6414" max="6414" width="16.875" style="1" bestFit="1" customWidth="1"/>
    <col min="6415" max="6655" width="12.75" style="1"/>
    <col min="6656" max="6656" width="3.75" style="1" customWidth="1"/>
    <col min="6657" max="6657" width="6.25" style="1" customWidth="1"/>
    <col min="6658" max="6658" width="15.5" style="1" customWidth="1"/>
    <col min="6659" max="6659" width="3.75" style="1" customWidth="1"/>
    <col min="6660" max="6660" width="10.25" style="1" customWidth="1"/>
    <col min="6661" max="6661" width="10.75" style="1" customWidth="1"/>
    <col min="6662" max="6662" width="17.75" style="1" customWidth="1"/>
    <col min="6663" max="6663" width="10" style="1" customWidth="1"/>
    <col min="6664" max="6664" width="10.5" style="1" customWidth="1"/>
    <col min="6665" max="6666" width="2.625" style="1" customWidth="1"/>
    <col min="6667" max="6667" width="8.875" style="1" customWidth="1"/>
    <col min="6668" max="6668" width="3.5" style="1" customWidth="1"/>
    <col min="6669" max="6669" width="5.75" style="1" bestFit="1" customWidth="1"/>
    <col min="6670" max="6670" width="16.875" style="1" bestFit="1" customWidth="1"/>
    <col min="6671" max="6911" width="12.75" style="1"/>
    <col min="6912" max="6912" width="3.75" style="1" customWidth="1"/>
    <col min="6913" max="6913" width="6.25" style="1" customWidth="1"/>
    <col min="6914" max="6914" width="15.5" style="1" customWidth="1"/>
    <col min="6915" max="6915" width="3.75" style="1" customWidth="1"/>
    <col min="6916" max="6916" width="10.25" style="1" customWidth="1"/>
    <col min="6917" max="6917" width="10.75" style="1" customWidth="1"/>
    <col min="6918" max="6918" width="17.75" style="1" customWidth="1"/>
    <col min="6919" max="6919" width="10" style="1" customWidth="1"/>
    <col min="6920" max="6920" width="10.5" style="1" customWidth="1"/>
    <col min="6921" max="6922" width="2.625" style="1" customWidth="1"/>
    <col min="6923" max="6923" width="8.875" style="1" customWidth="1"/>
    <col min="6924" max="6924" width="3.5" style="1" customWidth="1"/>
    <col min="6925" max="6925" width="5.75" style="1" bestFit="1" customWidth="1"/>
    <col min="6926" max="6926" width="16.875" style="1" bestFit="1" customWidth="1"/>
    <col min="6927" max="7167" width="12.75" style="1"/>
    <col min="7168" max="7168" width="3.75" style="1" customWidth="1"/>
    <col min="7169" max="7169" width="6.25" style="1" customWidth="1"/>
    <col min="7170" max="7170" width="15.5" style="1" customWidth="1"/>
    <col min="7171" max="7171" width="3.75" style="1" customWidth="1"/>
    <col min="7172" max="7172" width="10.25" style="1" customWidth="1"/>
    <col min="7173" max="7173" width="10.75" style="1" customWidth="1"/>
    <col min="7174" max="7174" width="17.75" style="1" customWidth="1"/>
    <col min="7175" max="7175" width="10" style="1" customWidth="1"/>
    <col min="7176" max="7176" width="10.5" style="1" customWidth="1"/>
    <col min="7177" max="7178" width="2.625" style="1" customWidth="1"/>
    <col min="7179" max="7179" width="8.875" style="1" customWidth="1"/>
    <col min="7180" max="7180" width="3.5" style="1" customWidth="1"/>
    <col min="7181" max="7181" width="5.75" style="1" bestFit="1" customWidth="1"/>
    <col min="7182" max="7182" width="16.875" style="1" bestFit="1" customWidth="1"/>
    <col min="7183" max="7423" width="12.75" style="1"/>
    <col min="7424" max="7424" width="3.75" style="1" customWidth="1"/>
    <col min="7425" max="7425" width="6.25" style="1" customWidth="1"/>
    <col min="7426" max="7426" width="15.5" style="1" customWidth="1"/>
    <col min="7427" max="7427" width="3.75" style="1" customWidth="1"/>
    <col min="7428" max="7428" width="10.25" style="1" customWidth="1"/>
    <col min="7429" max="7429" width="10.75" style="1" customWidth="1"/>
    <col min="7430" max="7430" width="17.75" style="1" customWidth="1"/>
    <col min="7431" max="7431" width="10" style="1" customWidth="1"/>
    <col min="7432" max="7432" width="10.5" style="1" customWidth="1"/>
    <col min="7433" max="7434" width="2.625" style="1" customWidth="1"/>
    <col min="7435" max="7435" width="8.875" style="1" customWidth="1"/>
    <col min="7436" max="7436" width="3.5" style="1" customWidth="1"/>
    <col min="7437" max="7437" width="5.75" style="1" bestFit="1" customWidth="1"/>
    <col min="7438" max="7438" width="16.875" style="1" bestFit="1" customWidth="1"/>
    <col min="7439" max="7679" width="12.75" style="1"/>
    <col min="7680" max="7680" width="3.75" style="1" customWidth="1"/>
    <col min="7681" max="7681" width="6.25" style="1" customWidth="1"/>
    <col min="7682" max="7682" width="15.5" style="1" customWidth="1"/>
    <col min="7683" max="7683" width="3.75" style="1" customWidth="1"/>
    <col min="7684" max="7684" width="10.25" style="1" customWidth="1"/>
    <col min="7685" max="7685" width="10.75" style="1" customWidth="1"/>
    <col min="7686" max="7686" width="17.75" style="1" customWidth="1"/>
    <col min="7687" max="7687" width="10" style="1" customWidth="1"/>
    <col min="7688" max="7688" width="10.5" style="1" customWidth="1"/>
    <col min="7689" max="7690" width="2.625" style="1" customWidth="1"/>
    <col min="7691" max="7691" width="8.875" style="1" customWidth="1"/>
    <col min="7692" max="7692" width="3.5" style="1" customWidth="1"/>
    <col min="7693" max="7693" width="5.75" style="1" bestFit="1" customWidth="1"/>
    <col min="7694" max="7694" width="16.875" style="1" bestFit="1" customWidth="1"/>
    <col min="7695" max="7935" width="12.75" style="1"/>
    <col min="7936" max="7936" width="3.75" style="1" customWidth="1"/>
    <col min="7937" max="7937" width="6.25" style="1" customWidth="1"/>
    <col min="7938" max="7938" width="15.5" style="1" customWidth="1"/>
    <col min="7939" max="7939" width="3.75" style="1" customWidth="1"/>
    <col min="7940" max="7940" width="10.25" style="1" customWidth="1"/>
    <col min="7941" max="7941" width="10.75" style="1" customWidth="1"/>
    <col min="7942" max="7942" width="17.75" style="1" customWidth="1"/>
    <col min="7943" max="7943" width="10" style="1" customWidth="1"/>
    <col min="7944" max="7944" width="10.5" style="1" customWidth="1"/>
    <col min="7945" max="7946" width="2.625" style="1" customWidth="1"/>
    <col min="7947" max="7947" width="8.875" style="1" customWidth="1"/>
    <col min="7948" max="7948" width="3.5" style="1" customWidth="1"/>
    <col min="7949" max="7949" width="5.75" style="1" bestFit="1" customWidth="1"/>
    <col min="7950" max="7950" width="16.875" style="1" bestFit="1" customWidth="1"/>
    <col min="7951" max="8191" width="12.75" style="1"/>
    <col min="8192" max="8192" width="3.75" style="1" customWidth="1"/>
    <col min="8193" max="8193" width="6.25" style="1" customWidth="1"/>
    <col min="8194" max="8194" width="15.5" style="1" customWidth="1"/>
    <col min="8195" max="8195" width="3.75" style="1" customWidth="1"/>
    <col min="8196" max="8196" width="10.25" style="1" customWidth="1"/>
    <col min="8197" max="8197" width="10.75" style="1" customWidth="1"/>
    <col min="8198" max="8198" width="17.75" style="1" customWidth="1"/>
    <col min="8199" max="8199" width="10" style="1" customWidth="1"/>
    <col min="8200" max="8200" width="10.5" style="1" customWidth="1"/>
    <col min="8201" max="8202" width="2.625" style="1" customWidth="1"/>
    <col min="8203" max="8203" width="8.875" style="1" customWidth="1"/>
    <col min="8204" max="8204" width="3.5" style="1" customWidth="1"/>
    <col min="8205" max="8205" width="5.75" style="1" bestFit="1" customWidth="1"/>
    <col min="8206" max="8206" width="16.875" style="1" bestFit="1" customWidth="1"/>
    <col min="8207" max="8447" width="12.75" style="1"/>
    <col min="8448" max="8448" width="3.75" style="1" customWidth="1"/>
    <col min="8449" max="8449" width="6.25" style="1" customWidth="1"/>
    <col min="8450" max="8450" width="15.5" style="1" customWidth="1"/>
    <col min="8451" max="8451" width="3.75" style="1" customWidth="1"/>
    <col min="8452" max="8452" width="10.25" style="1" customWidth="1"/>
    <col min="8453" max="8453" width="10.75" style="1" customWidth="1"/>
    <col min="8454" max="8454" width="17.75" style="1" customWidth="1"/>
    <col min="8455" max="8455" width="10" style="1" customWidth="1"/>
    <col min="8456" max="8456" width="10.5" style="1" customWidth="1"/>
    <col min="8457" max="8458" width="2.625" style="1" customWidth="1"/>
    <col min="8459" max="8459" width="8.875" style="1" customWidth="1"/>
    <col min="8460" max="8460" width="3.5" style="1" customWidth="1"/>
    <col min="8461" max="8461" width="5.75" style="1" bestFit="1" customWidth="1"/>
    <col min="8462" max="8462" width="16.875" style="1" bestFit="1" customWidth="1"/>
    <col min="8463" max="8703" width="12.75" style="1"/>
    <col min="8704" max="8704" width="3.75" style="1" customWidth="1"/>
    <col min="8705" max="8705" width="6.25" style="1" customWidth="1"/>
    <col min="8706" max="8706" width="15.5" style="1" customWidth="1"/>
    <col min="8707" max="8707" width="3.75" style="1" customWidth="1"/>
    <col min="8708" max="8708" width="10.25" style="1" customWidth="1"/>
    <col min="8709" max="8709" width="10.75" style="1" customWidth="1"/>
    <col min="8710" max="8710" width="17.75" style="1" customWidth="1"/>
    <col min="8711" max="8711" width="10" style="1" customWidth="1"/>
    <col min="8712" max="8712" width="10.5" style="1" customWidth="1"/>
    <col min="8713" max="8714" width="2.625" style="1" customWidth="1"/>
    <col min="8715" max="8715" width="8.875" style="1" customWidth="1"/>
    <col min="8716" max="8716" width="3.5" style="1" customWidth="1"/>
    <col min="8717" max="8717" width="5.75" style="1" bestFit="1" customWidth="1"/>
    <col min="8718" max="8718" width="16.875" style="1" bestFit="1" customWidth="1"/>
    <col min="8719" max="8959" width="12.75" style="1"/>
    <col min="8960" max="8960" width="3.75" style="1" customWidth="1"/>
    <col min="8961" max="8961" width="6.25" style="1" customWidth="1"/>
    <col min="8962" max="8962" width="15.5" style="1" customWidth="1"/>
    <col min="8963" max="8963" width="3.75" style="1" customWidth="1"/>
    <col min="8964" max="8964" width="10.25" style="1" customWidth="1"/>
    <col min="8965" max="8965" width="10.75" style="1" customWidth="1"/>
    <col min="8966" max="8966" width="17.75" style="1" customWidth="1"/>
    <col min="8967" max="8967" width="10" style="1" customWidth="1"/>
    <col min="8968" max="8968" width="10.5" style="1" customWidth="1"/>
    <col min="8969" max="8970" width="2.625" style="1" customWidth="1"/>
    <col min="8971" max="8971" width="8.875" style="1" customWidth="1"/>
    <col min="8972" max="8972" width="3.5" style="1" customWidth="1"/>
    <col min="8973" max="8973" width="5.75" style="1" bestFit="1" customWidth="1"/>
    <col min="8974" max="8974" width="16.875" style="1" bestFit="1" customWidth="1"/>
    <col min="8975" max="9215" width="12.75" style="1"/>
    <col min="9216" max="9216" width="3.75" style="1" customWidth="1"/>
    <col min="9217" max="9217" width="6.25" style="1" customWidth="1"/>
    <col min="9218" max="9218" width="15.5" style="1" customWidth="1"/>
    <col min="9219" max="9219" width="3.75" style="1" customWidth="1"/>
    <col min="9220" max="9220" width="10.25" style="1" customWidth="1"/>
    <col min="9221" max="9221" width="10.75" style="1" customWidth="1"/>
    <col min="9222" max="9222" width="17.75" style="1" customWidth="1"/>
    <col min="9223" max="9223" width="10" style="1" customWidth="1"/>
    <col min="9224" max="9224" width="10.5" style="1" customWidth="1"/>
    <col min="9225" max="9226" width="2.625" style="1" customWidth="1"/>
    <col min="9227" max="9227" width="8.875" style="1" customWidth="1"/>
    <col min="9228" max="9228" width="3.5" style="1" customWidth="1"/>
    <col min="9229" max="9229" width="5.75" style="1" bestFit="1" customWidth="1"/>
    <col min="9230" max="9230" width="16.875" style="1" bestFit="1" customWidth="1"/>
    <col min="9231" max="9471" width="12.75" style="1"/>
    <col min="9472" max="9472" width="3.75" style="1" customWidth="1"/>
    <col min="9473" max="9473" width="6.25" style="1" customWidth="1"/>
    <col min="9474" max="9474" width="15.5" style="1" customWidth="1"/>
    <col min="9475" max="9475" width="3.75" style="1" customWidth="1"/>
    <col min="9476" max="9476" width="10.25" style="1" customWidth="1"/>
    <col min="9477" max="9477" width="10.75" style="1" customWidth="1"/>
    <col min="9478" max="9478" width="17.75" style="1" customWidth="1"/>
    <col min="9479" max="9479" width="10" style="1" customWidth="1"/>
    <col min="9480" max="9480" width="10.5" style="1" customWidth="1"/>
    <col min="9481" max="9482" width="2.625" style="1" customWidth="1"/>
    <col min="9483" max="9483" width="8.875" style="1" customWidth="1"/>
    <col min="9484" max="9484" width="3.5" style="1" customWidth="1"/>
    <col min="9485" max="9485" width="5.75" style="1" bestFit="1" customWidth="1"/>
    <col min="9486" max="9486" width="16.875" style="1" bestFit="1" customWidth="1"/>
    <col min="9487" max="9727" width="12.75" style="1"/>
    <col min="9728" max="9728" width="3.75" style="1" customWidth="1"/>
    <col min="9729" max="9729" width="6.25" style="1" customWidth="1"/>
    <col min="9730" max="9730" width="15.5" style="1" customWidth="1"/>
    <col min="9731" max="9731" width="3.75" style="1" customWidth="1"/>
    <col min="9732" max="9732" width="10.25" style="1" customWidth="1"/>
    <col min="9733" max="9733" width="10.75" style="1" customWidth="1"/>
    <col min="9734" max="9734" width="17.75" style="1" customWidth="1"/>
    <col min="9735" max="9735" width="10" style="1" customWidth="1"/>
    <col min="9736" max="9736" width="10.5" style="1" customWidth="1"/>
    <col min="9737" max="9738" width="2.625" style="1" customWidth="1"/>
    <col min="9739" max="9739" width="8.875" style="1" customWidth="1"/>
    <col min="9740" max="9740" width="3.5" style="1" customWidth="1"/>
    <col min="9741" max="9741" width="5.75" style="1" bestFit="1" customWidth="1"/>
    <col min="9742" max="9742" width="16.875" style="1" bestFit="1" customWidth="1"/>
    <col min="9743" max="9983" width="12.75" style="1"/>
    <col min="9984" max="9984" width="3.75" style="1" customWidth="1"/>
    <col min="9985" max="9985" width="6.25" style="1" customWidth="1"/>
    <col min="9986" max="9986" width="15.5" style="1" customWidth="1"/>
    <col min="9987" max="9987" width="3.75" style="1" customWidth="1"/>
    <col min="9988" max="9988" width="10.25" style="1" customWidth="1"/>
    <col min="9989" max="9989" width="10.75" style="1" customWidth="1"/>
    <col min="9990" max="9990" width="17.75" style="1" customWidth="1"/>
    <col min="9991" max="9991" width="10" style="1" customWidth="1"/>
    <col min="9992" max="9992" width="10.5" style="1" customWidth="1"/>
    <col min="9993" max="9994" width="2.625" style="1" customWidth="1"/>
    <col min="9995" max="9995" width="8.875" style="1" customWidth="1"/>
    <col min="9996" max="9996" width="3.5" style="1" customWidth="1"/>
    <col min="9997" max="9997" width="5.75" style="1" bestFit="1" customWidth="1"/>
    <col min="9998" max="9998" width="16.875" style="1" bestFit="1" customWidth="1"/>
    <col min="9999" max="10239" width="12.75" style="1"/>
    <col min="10240" max="10240" width="3.75" style="1" customWidth="1"/>
    <col min="10241" max="10241" width="6.25" style="1" customWidth="1"/>
    <col min="10242" max="10242" width="15.5" style="1" customWidth="1"/>
    <col min="10243" max="10243" width="3.75" style="1" customWidth="1"/>
    <col min="10244" max="10244" width="10.25" style="1" customWidth="1"/>
    <col min="10245" max="10245" width="10.75" style="1" customWidth="1"/>
    <col min="10246" max="10246" width="17.75" style="1" customWidth="1"/>
    <col min="10247" max="10247" width="10" style="1" customWidth="1"/>
    <col min="10248" max="10248" width="10.5" style="1" customWidth="1"/>
    <col min="10249" max="10250" width="2.625" style="1" customWidth="1"/>
    <col min="10251" max="10251" width="8.875" style="1" customWidth="1"/>
    <col min="10252" max="10252" width="3.5" style="1" customWidth="1"/>
    <col min="10253" max="10253" width="5.75" style="1" bestFit="1" customWidth="1"/>
    <col min="10254" max="10254" width="16.875" style="1" bestFit="1" customWidth="1"/>
    <col min="10255" max="10495" width="12.75" style="1"/>
    <col min="10496" max="10496" width="3.75" style="1" customWidth="1"/>
    <col min="10497" max="10497" width="6.25" style="1" customWidth="1"/>
    <col min="10498" max="10498" width="15.5" style="1" customWidth="1"/>
    <col min="10499" max="10499" width="3.75" style="1" customWidth="1"/>
    <col min="10500" max="10500" width="10.25" style="1" customWidth="1"/>
    <col min="10501" max="10501" width="10.75" style="1" customWidth="1"/>
    <col min="10502" max="10502" width="17.75" style="1" customWidth="1"/>
    <col min="10503" max="10503" width="10" style="1" customWidth="1"/>
    <col min="10504" max="10504" width="10.5" style="1" customWidth="1"/>
    <col min="10505" max="10506" width="2.625" style="1" customWidth="1"/>
    <col min="10507" max="10507" width="8.875" style="1" customWidth="1"/>
    <col min="10508" max="10508" width="3.5" style="1" customWidth="1"/>
    <col min="10509" max="10509" width="5.75" style="1" bestFit="1" customWidth="1"/>
    <col min="10510" max="10510" width="16.875" style="1" bestFit="1" customWidth="1"/>
    <col min="10511" max="10751" width="12.75" style="1"/>
    <col min="10752" max="10752" width="3.75" style="1" customWidth="1"/>
    <col min="10753" max="10753" width="6.25" style="1" customWidth="1"/>
    <col min="10754" max="10754" width="15.5" style="1" customWidth="1"/>
    <col min="10755" max="10755" width="3.75" style="1" customWidth="1"/>
    <col min="10756" max="10756" width="10.25" style="1" customWidth="1"/>
    <col min="10757" max="10757" width="10.75" style="1" customWidth="1"/>
    <col min="10758" max="10758" width="17.75" style="1" customWidth="1"/>
    <col min="10759" max="10759" width="10" style="1" customWidth="1"/>
    <col min="10760" max="10760" width="10.5" style="1" customWidth="1"/>
    <col min="10761" max="10762" width="2.625" style="1" customWidth="1"/>
    <col min="10763" max="10763" width="8.875" style="1" customWidth="1"/>
    <col min="10764" max="10764" width="3.5" style="1" customWidth="1"/>
    <col min="10765" max="10765" width="5.75" style="1" bestFit="1" customWidth="1"/>
    <col min="10766" max="10766" width="16.875" style="1" bestFit="1" customWidth="1"/>
    <col min="10767" max="11007" width="12.75" style="1"/>
    <col min="11008" max="11008" width="3.75" style="1" customWidth="1"/>
    <col min="11009" max="11009" width="6.25" style="1" customWidth="1"/>
    <col min="11010" max="11010" width="15.5" style="1" customWidth="1"/>
    <col min="11011" max="11011" width="3.75" style="1" customWidth="1"/>
    <col min="11012" max="11012" width="10.25" style="1" customWidth="1"/>
    <col min="11013" max="11013" width="10.75" style="1" customWidth="1"/>
    <col min="11014" max="11014" width="17.75" style="1" customWidth="1"/>
    <col min="11015" max="11015" width="10" style="1" customWidth="1"/>
    <col min="11016" max="11016" width="10.5" style="1" customWidth="1"/>
    <col min="11017" max="11018" width="2.625" style="1" customWidth="1"/>
    <col min="11019" max="11019" width="8.875" style="1" customWidth="1"/>
    <col min="11020" max="11020" width="3.5" style="1" customWidth="1"/>
    <col min="11021" max="11021" width="5.75" style="1" bestFit="1" customWidth="1"/>
    <col min="11022" max="11022" width="16.875" style="1" bestFit="1" customWidth="1"/>
    <col min="11023" max="11263" width="12.75" style="1"/>
    <col min="11264" max="11264" width="3.75" style="1" customWidth="1"/>
    <col min="11265" max="11265" width="6.25" style="1" customWidth="1"/>
    <col min="11266" max="11266" width="15.5" style="1" customWidth="1"/>
    <col min="11267" max="11267" width="3.75" style="1" customWidth="1"/>
    <col min="11268" max="11268" width="10.25" style="1" customWidth="1"/>
    <col min="11269" max="11269" width="10.75" style="1" customWidth="1"/>
    <col min="11270" max="11270" width="17.75" style="1" customWidth="1"/>
    <col min="11271" max="11271" width="10" style="1" customWidth="1"/>
    <col min="11272" max="11272" width="10.5" style="1" customWidth="1"/>
    <col min="11273" max="11274" width="2.625" style="1" customWidth="1"/>
    <col min="11275" max="11275" width="8.875" style="1" customWidth="1"/>
    <col min="11276" max="11276" width="3.5" style="1" customWidth="1"/>
    <col min="11277" max="11277" width="5.75" style="1" bestFit="1" customWidth="1"/>
    <col min="11278" max="11278" width="16.875" style="1" bestFit="1" customWidth="1"/>
    <col min="11279" max="11519" width="12.75" style="1"/>
    <col min="11520" max="11520" width="3.75" style="1" customWidth="1"/>
    <col min="11521" max="11521" width="6.25" style="1" customWidth="1"/>
    <col min="11522" max="11522" width="15.5" style="1" customWidth="1"/>
    <col min="11523" max="11523" width="3.75" style="1" customWidth="1"/>
    <col min="11524" max="11524" width="10.25" style="1" customWidth="1"/>
    <col min="11525" max="11525" width="10.75" style="1" customWidth="1"/>
    <col min="11526" max="11526" width="17.75" style="1" customWidth="1"/>
    <col min="11527" max="11527" width="10" style="1" customWidth="1"/>
    <col min="11528" max="11528" width="10.5" style="1" customWidth="1"/>
    <col min="11529" max="11530" width="2.625" style="1" customWidth="1"/>
    <col min="11531" max="11531" width="8.875" style="1" customWidth="1"/>
    <col min="11532" max="11532" width="3.5" style="1" customWidth="1"/>
    <col min="11533" max="11533" width="5.75" style="1" bestFit="1" customWidth="1"/>
    <col min="11534" max="11534" width="16.875" style="1" bestFit="1" customWidth="1"/>
    <col min="11535" max="11775" width="12.75" style="1"/>
    <col min="11776" max="11776" width="3.75" style="1" customWidth="1"/>
    <col min="11777" max="11777" width="6.25" style="1" customWidth="1"/>
    <col min="11778" max="11778" width="15.5" style="1" customWidth="1"/>
    <col min="11779" max="11779" width="3.75" style="1" customWidth="1"/>
    <col min="11780" max="11780" width="10.25" style="1" customWidth="1"/>
    <col min="11781" max="11781" width="10.75" style="1" customWidth="1"/>
    <col min="11782" max="11782" width="17.75" style="1" customWidth="1"/>
    <col min="11783" max="11783" width="10" style="1" customWidth="1"/>
    <col min="11784" max="11784" width="10.5" style="1" customWidth="1"/>
    <col min="11785" max="11786" width="2.625" style="1" customWidth="1"/>
    <col min="11787" max="11787" width="8.875" style="1" customWidth="1"/>
    <col min="11788" max="11788" width="3.5" style="1" customWidth="1"/>
    <col min="11789" max="11789" width="5.75" style="1" bestFit="1" customWidth="1"/>
    <col min="11790" max="11790" width="16.875" style="1" bestFit="1" customWidth="1"/>
    <col min="11791" max="12031" width="12.75" style="1"/>
    <col min="12032" max="12032" width="3.75" style="1" customWidth="1"/>
    <col min="12033" max="12033" width="6.25" style="1" customWidth="1"/>
    <col min="12034" max="12034" width="15.5" style="1" customWidth="1"/>
    <col min="12035" max="12035" width="3.75" style="1" customWidth="1"/>
    <col min="12036" max="12036" width="10.25" style="1" customWidth="1"/>
    <col min="12037" max="12037" width="10.75" style="1" customWidth="1"/>
    <col min="12038" max="12038" width="17.75" style="1" customWidth="1"/>
    <col min="12039" max="12039" width="10" style="1" customWidth="1"/>
    <col min="12040" max="12040" width="10.5" style="1" customWidth="1"/>
    <col min="12041" max="12042" width="2.625" style="1" customWidth="1"/>
    <col min="12043" max="12043" width="8.875" style="1" customWidth="1"/>
    <col min="12044" max="12044" width="3.5" style="1" customWidth="1"/>
    <col min="12045" max="12045" width="5.75" style="1" bestFit="1" customWidth="1"/>
    <col min="12046" max="12046" width="16.875" style="1" bestFit="1" customWidth="1"/>
    <col min="12047" max="12287" width="12.75" style="1"/>
    <col min="12288" max="12288" width="3.75" style="1" customWidth="1"/>
    <col min="12289" max="12289" width="6.25" style="1" customWidth="1"/>
    <col min="12290" max="12290" width="15.5" style="1" customWidth="1"/>
    <col min="12291" max="12291" width="3.75" style="1" customWidth="1"/>
    <col min="12292" max="12292" width="10.25" style="1" customWidth="1"/>
    <col min="12293" max="12293" width="10.75" style="1" customWidth="1"/>
    <col min="12294" max="12294" width="17.75" style="1" customWidth="1"/>
    <col min="12295" max="12295" width="10" style="1" customWidth="1"/>
    <col min="12296" max="12296" width="10.5" style="1" customWidth="1"/>
    <col min="12297" max="12298" width="2.625" style="1" customWidth="1"/>
    <col min="12299" max="12299" width="8.875" style="1" customWidth="1"/>
    <col min="12300" max="12300" width="3.5" style="1" customWidth="1"/>
    <col min="12301" max="12301" width="5.75" style="1" bestFit="1" customWidth="1"/>
    <col min="12302" max="12302" width="16.875" style="1" bestFit="1" customWidth="1"/>
    <col min="12303" max="12543" width="12.75" style="1"/>
    <col min="12544" max="12544" width="3.75" style="1" customWidth="1"/>
    <col min="12545" max="12545" width="6.25" style="1" customWidth="1"/>
    <col min="12546" max="12546" width="15.5" style="1" customWidth="1"/>
    <col min="12547" max="12547" width="3.75" style="1" customWidth="1"/>
    <col min="12548" max="12548" width="10.25" style="1" customWidth="1"/>
    <col min="12549" max="12549" width="10.75" style="1" customWidth="1"/>
    <col min="12550" max="12550" width="17.75" style="1" customWidth="1"/>
    <col min="12551" max="12551" width="10" style="1" customWidth="1"/>
    <col min="12552" max="12552" width="10.5" style="1" customWidth="1"/>
    <col min="12553" max="12554" width="2.625" style="1" customWidth="1"/>
    <col min="12555" max="12555" width="8.875" style="1" customWidth="1"/>
    <col min="12556" max="12556" width="3.5" style="1" customWidth="1"/>
    <col min="12557" max="12557" width="5.75" style="1" bestFit="1" customWidth="1"/>
    <col min="12558" max="12558" width="16.875" style="1" bestFit="1" customWidth="1"/>
    <col min="12559" max="12799" width="12.75" style="1"/>
    <col min="12800" max="12800" width="3.75" style="1" customWidth="1"/>
    <col min="12801" max="12801" width="6.25" style="1" customWidth="1"/>
    <col min="12802" max="12802" width="15.5" style="1" customWidth="1"/>
    <col min="12803" max="12803" width="3.75" style="1" customWidth="1"/>
    <col min="12804" max="12804" width="10.25" style="1" customWidth="1"/>
    <col min="12805" max="12805" width="10.75" style="1" customWidth="1"/>
    <col min="12806" max="12806" width="17.75" style="1" customWidth="1"/>
    <col min="12807" max="12807" width="10" style="1" customWidth="1"/>
    <col min="12808" max="12808" width="10.5" style="1" customWidth="1"/>
    <col min="12809" max="12810" width="2.625" style="1" customWidth="1"/>
    <col min="12811" max="12811" width="8.875" style="1" customWidth="1"/>
    <col min="12812" max="12812" width="3.5" style="1" customWidth="1"/>
    <col min="12813" max="12813" width="5.75" style="1" bestFit="1" customWidth="1"/>
    <col min="12814" max="12814" width="16.875" style="1" bestFit="1" customWidth="1"/>
    <col min="12815" max="13055" width="12.75" style="1"/>
    <col min="13056" max="13056" width="3.75" style="1" customWidth="1"/>
    <col min="13057" max="13057" width="6.25" style="1" customWidth="1"/>
    <col min="13058" max="13058" width="15.5" style="1" customWidth="1"/>
    <col min="13059" max="13059" width="3.75" style="1" customWidth="1"/>
    <col min="13060" max="13060" width="10.25" style="1" customWidth="1"/>
    <col min="13061" max="13061" width="10.75" style="1" customWidth="1"/>
    <col min="13062" max="13062" width="17.75" style="1" customWidth="1"/>
    <col min="13063" max="13063" width="10" style="1" customWidth="1"/>
    <col min="13064" max="13064" width="10.5" style="1" customWidth="1"/>
    <col min="13065" max="13066" width="2.625" style="1" customWidth="1"/>
    <col min="13067" max="13067" width="8.875" style="1" customWidth="1"/>
    <col min="13068" max="13068" width="3.5" style="1" customWidth="1"/>
    <col min="13069" max="13069" width="5.75" style="1" bestFit="1" customWidth="1"/>
    <col min="13070" max="13070" width="16.875" style="1" bestFit="1" customWidth="1"/>
    <col min="13071" max="13311" width="12.75" style="1"/>
    <col min="13312" max="13312" width="3.75" style="1" customWidth="1"/>
    <col min="13313" max="13313" width="6.25" style="1" customWidth="1"/>
    <col min="13314" max="13314" width="15.5" style="1" customWidth="1"/>
    <col min="13315" max="13315" width="3.75" style="1" customWidth="1"/>
    <col min="13316" max="13316" width="10.25" style="1" customWidth="1"/>
    <col min="13317" max="13317" width="10.75" style="1" customWidth="1"/>
    <col min="13318" max="13318" width="17.75" style="1" customWidth="1"/>
    <col min="13319" max="13319" width="10" style="1" customWidth="1"/>
    <col min="13320" max="13320" width="10.5" style="1" customWidth="1"/>
    <col min="13321" max="13322" width="2.625" style="1" customWidth="1"/>
    <col min="13323" max="13323" width="8.875" style="1" customWidth="1"/>
    <col min="13324" max="13324" width="3.5" style="1" customWidth="1"/>
    <col min="13325" max="13325" width="5.75" style="1" bestFit="1" customWidth="1"/>
    <col min="13326" max="13326" width="16.875" style="1" bestFit="1" customWidth="1"/>
    <col min="13327" max="13567" width="12.75" style="1"/>
    <col min="13568" max="13568" width="3.75" style="1" customWidth="1"/>
    <col min="13569" max="13569" width="6.25" style="1" customWidth="1"/>
    <col min="13570" max="13570" width="15.5" style="1" customWidth="1"/>
    <col min="13571" max="13571" width="3.75" style="1" customWidth="1"/>
    <col min="13572" max="13572" width="10.25" style="1" customWidth="1"/>
    <col min="13573" max="13573" width="10.75" style="1" customWidth="1"/>
    <col min="13574" max="13574" width="17.75" style="1" customWidth="1"/>
    <col min="13575" max="13575" width="10" style="1" customWidth="1"/>
    <col min="13576" max="13576" width="10.5" style="1" customWidth="1"/>
    <col min="13577" max="13578" width="2.625" style="1" customWidth="1"/>
    <col min="13579" max="13579" width="8.875" style="1" customWidth="1"/>
    <col min="13580" max="13580" width="3.5" style="1" customWidth="1"/>
    <col min="13581" max="13581" width="5.75" style="1" bestFit="1" customWidth="1"/>
    <col min="13582" max="13582" width="16.875" style="1" bestFit="1" customWidth="1"/>
    <col min="13583" max="13823" width="12.75" style="1"/>
    <col min="13824" max="13824" width="3.75" style="1" customWidth="1"/>
    <col min="13825" max="13825" width="6.25" style="1" customWidth="1"/>
    <col min="13826" max="13826" width="15.5" style="1" customWidth="1"/>
    <col min="13827" max="13827" width="3.75" style="1" customWidth="1"/>
    <col min="13828" max="13828" width="10.25" style="1" customWidth="1"/>
    <col min="13829" max="13829" width="10.75" style="1" customWidth="1"/>
    <col min="13830" max="13830" width="17.75" style="1" customWidth="1"/>
    <col min="13831" max="13831" width="10" style="1" customWidth="1"/>
    <col min="13832" max="13832" width="10.5" style="1" customWidth="1"/>
    <col min="13833" max="13834" width="2.625" style="1" customWidth="1"/>
    <col min="13835" max="13835" width="8.875" style="1" customWidth="1"/>
    <col min="13836" max="13836" width="3.5" style="1" customWidth="1"/>
    <col min="13837" max="13837" width="5.75" style="1" bestFit="1" customWidth="1"/>
    <col min="13838" max="13838" width="16.875" style="1" bestFit="1" customWidth="1"/>
    <col min="13839" max="14079" width="12.75" style="1"/>
    <col min="14080" max="14080" width="3.75" style="1" customWidth="1"/>
    <col min="14081" max="14081" width="6.25" style="1" customWidth="1"/>
    <col min="14082" max="14082" width="15.5" style="1" customWidth="1"/>
    <col min="14083" max="14083" width="3.75" style="1" customWidth="1"/>
    <col min="14084" max="14084" width="10.25" style="1" customWidth="1"/>
    <col min="14085" max="14085" width="10.75" style="1" customWidth="1"/>
    <col min="14086" max="14086" width="17.75" style="1" customWidth="1"/>
    <col min="14087" max="14087" width="10" style="1" customWidth="1"/>
    <col min="14088" max="14088" width="10.5" style="1" customWidth="1"/>
    <col min="14089" max="14090" width="2.625" style="1" customWidth="1"/>
    <col min="14091" max="14091" width="8.875" style="1" customWidth="1"/>
    <col min="14092" max="14092" width="3.5" style="1" customWidth="1"/>
    <col min="14093" max="14093" width="5.75" style="1" bestFit="1" customWidth="1"/>
    <col min="14094" max="14094" width="16.875" style="1" bestFit="1" customWidth="1"/>
    <col min="14095" max="14335" width="12.75" style="1"/>
    <col min="14336" max="14336" width="3.75" style="1" customWidth="1"/>
    <col min="14337" max="14337" width="6.25" style="1" customWidth="1"/>
    <col min="14338" max="14338" width="15.5" style="1" customWidth="1"/>
    <col min="14339" max="14339" width="3.75" style="1" customWidth="1"/>
    <col min="14340" max="14340" width="10.25" style="1" customWidth="1"/>
    <col min="14341" max="14341" width="10.75" style="1" customWidth="1"/>
    <col min="14342" max="14342" width="17.75" style="1" customWidth="1"/>
    <col min="14343" max="14343" width="10" style="1" customWidth="1"/>
    <col min="14344" max="14344" width="10.5" style="1" customWidth="1"/>
    <col min="14345" max="14346" width="2.625" style="1" customWidth="1"/>
    <col min="14347" max="14347" width="8.875" style="1" customWidth="1"/>
    <col min="14348" max="14348" width="3.5" style="1" customWidth="1"/>
    <col min="14349" max="14349" width="5.75" style="1" bestFit="1" customWidth="1"/>
    <col min="14350" max="14350" width="16.875" style="1" bestFit="1" customWidth="1"/>
    <col min="14351" max="14591" width="12.75" style="1"/>
    <col min="14592" max="14592" width="3.75" style="1" customWidth="1"/>
    <col min="14593" max="14593" width="6.25" style="1" customWidth="1"/>
    <col min="14594" max="14594" width="15.5" style="1" customWidth="1"/>
    <col min="14595" max="14595" width="3.75" style="1" customWidth="1"/>
    <col min="14596" max="14596" width="10.25" style="1" customWidth="1"/>
    <col min="14597" max="14597" width="10.75" style="1" customWidth="1"/>
    <col min="14598" max="14598" width="17.75" style="1" customWidth="1"/>
    <col min="14599" max="14599" width="10" style="1" customWidth="1"/>
    <col min="14600" max="14600" width="10.5" style="1" customWidth="1"/>
    <col min="14601" max="14602" width="2.625" style="1" customWidth="1"/>
    <col min="14603" max="14603" width="8.875" style="1" customWidth="1"/>
    <col min="14604" max="14604" width="3.5" style="1" customWidth="1"/>
    <col min="14605" max="14605" width="5.75" style="1" bestFit="1" customWidth="1"/>
    <col min="14606" max="14606" width="16.875" style="1" bestFit="1" customWidth="1"/>
    <col min="14607" max="14847" width="12.75" style="1"/>
    <col min="14848" max="14848" width="3.75" style="1" customWidth="1"/>
    <col min="14849" max="14849" width="6.25" style="1" customWidth="1"/>
    <col min="14850" max="14850" width="15.5" style="1" customWidth="1"/>
    <col min="14851" max="14851" width="3.75" style="1" customWidth="1"/>
    <col min="14852" max="14852" width="10.25" style="1" customWidth="1"/>
    <col min="14853" max="14853" width="10.75" style="1" customWidth="1"/>
    <col min="14854" max="14854" width="17.75" style="1" customWidth="1"/>
    <col min="14855" max="14855" width="10" style="1" customWidth="1"/>
    <col min="14856" max="14856" width="10.5" style="1" customWidth="1"/>
    <col min="14857" max="14858" width="2.625" style="1" customWidth="1"/>
    <col min="14859" max="14859" width="8.875" style="1" customWidth="1"/>
    <col min="14860" max="14860" width="3.5" style="1" customWidth="1"/>
    <col min="14861" max="14861" width="5.75" style="1" bestFit="1" customWidth="1"/>
    <col min="14862" max="14862" width="16.875" style="1" bestFit="1" customWidth="1"/>
    <col min="14863" max="15103" width="12.75" style="1"/>
    <col min="15104" max="15104" width="3.75" style="1" customWidth="1"/>
    <col min="15105" max="15105" width="6.25" style="1" customWidth="1"/>
    <col min="15106" max="15106" width="15.5" style="1" customWidth="1"/>
    <col min="15107" max="15107" width="3.75" style="1" customWidth="1"/>
    <col min="15108" max="15108" width="10.25" style="1" customWidth="1"/>
    <col min="15109" max="15109" width="10.75" style="1" customWidth="1"/>
    <col min="15110" max="15110" width="17.75" style="1" customWidth="1"/>
    <col min="15111" max="15111" width="10" style="1" customWidth="1"/>
    <col min="15112" max="15112" width="10.5" style="1" customWidth="1"/>
    <col min="15113" max="15114" width="2.625" style="1" customWidth="1"/>
    <col min="15115" max="15115" width="8.875" style="1" customWidth="1"/>
    <col min="15116" max="15116" width="3.5" style="1" customWidth="1"/>
    <col min="15117" max="15117" width="5.75" style="1" bestFit="1" customWidth="1"/>
    <col min="15118" max="15118" width="16.875" style="1" bestFit="1" customWidth="1"/>
    <col min="15119" max="15359" width="12.75" style="1"/>
    <col min="15360" max="15360" width="3.75" style="1" customWidth="1"/>
    <col min="15361" max="15361" width="6.25" style="1" customWidth="1"/>
    <col min="15362" max="15362" width="15.5" style="1" customWidth="1"/>
    <col min="15363" max="15363" width="3.75" style="1" customWidth="1"/>
    <col min="15364" max="15364" width="10.25" style="1" customWidth="1"/>
    <col min="15365" max="15365" width="10.75" style="1" customWidth="1"/>
    <col min="15366" max="15366" width="17.75" style="1" customWidth="1"/>
    <col min="15367" max="15367" width="10" style="1" customWidth="1"/>
    <col min="15368" max="15368" width="10.5" style="1" customWidth="1"/>
    <col min="15369" max="15370" width="2.625" style="1" customWidth="1"/>
    <col min="15371" max="15371" width="8.875" style="1" customWidth="1"/>
    <col min="15372" max="15372" width="3.5" style="1" customWidth="1"/>
    <col min="15373" max="15373" width="5.75" style="1" bestFit="1" customWidth="1"/>
    <col min="15374" max="15374" width="16.875" style="1" bestFit="1" customWidth="1"/>
    <col min="15375" max="15615" width="12.75" style="1"/>
    <col min="15616" max="15616" width="3.75" style="1" customWidth="1"/>
    <col min="15617" max="15617" width="6.25" style="1" customWidth="1"/>
    <col min="15618" max="15618" width="15.5" style="1" customWidth="1"/>
    <col min="15619" max="15619" width="3.75" style="1" customWidth="1"/>
    <col min="15620" max="15620" width="10.25" style="1" customWidth="1"/>
    <col min="15621" max="15621" width="10.75" style="1" customWidth="1"/>
    <col min="15622" max="15622" width="17.75" style="1" customWidth="1"/>
    <col min="15623" max="15623" width="10" style="1" customWidth="1"/>
    <col min="15624" max="15624" width="10.5" style="1" customWidth="1"/>
    <col min="15625" max="15626" width="2.625" style="1" customWidth="1"/>
    <col min="15627" max="15627" width="8.875" style="1" customWidth="1"/>
    <col min="15628" max="15628" width="3.5" style="1" customWidth="1"/>
    <col min="15629" max="15629" width="5.75" style="1" bestFit="1" customWidth="1"/>
    <col min="15630" max="15630" width="16.875" style="1" bestFit="1" customWidth="1"/>
    <col min="15631" max="15871" width="12.75" style="1"/>
    <col min="15872" max="15872" width="3.75" style="1" customWidth="1"/>
    <col min="15873" max="15873" width="6.25" style="1" customWidth="1"/>
    <col min="15874" max="15874" width="15.5" style="1" customWidth="1"/>
    <col min="15875" max="15875" width="3.75" style="1" customWidth="1"/>
    <col min="15876" max="15876" width="10.25" style="1" customWidth="1"/>
    <col min="15877" max="15877" width="10.75" style="1" customWidth="1"/>
    <col min="15878" max="15878" width="17.75" style="1" customWidth="1"/>
    <col min="15879" max="15879" width="10" style="1" customWidth="1"/>
    <col min="15880" max="15880" width="10.5" style="1" customWidth="1"/>
    <col min="15881" max="15882" width="2.625" style="1" customWidth="1"/>
    <col min="15883" max="15883" width="8.875" style="1" customWidth="1"/>
    <col min="15884" max="15884" width="3.5" style="1" customWidth="1"/>
    <col min="15885" max="15885" width="5.75" style="1" bestFit="1" customWidth="1"/>
    <col min="15886" max="15886" width="16.875" style="1" bestFit="1" customWidth="1"/>
    <col min="15887" max="16127" width="12.75" style="1"/>
    <col min="16128" max="16128" width="3.75" style="1" customWidth="1"/>
    <col min="16129" max="16129" width="6.25" style="1" customWidth="1"/>
    <col min="16130" max="16130" width="15.5" style="1" customWidth="1"/>
    <col min="16131" max="16131" width="3.75" style="1" customWidth="1"/>
    <col min="16132" max="16132" width="10.25" style="1" customWidth="1"/>
    <col min="16133" max="16133" width="10.75" style="1" customWidth="1"/>
    <col min="16134" max="16134" width="17.75" style="1" customWidth="1"/>
    <col min="16135" max="16135" width="10" style="1" customWidth="1"/>
    <col min="16136" max="16136" width="10.5" style="1" customWidth="1"/>
    <col min="16137" max="16138" width="2.625" style="1" customWidth="1"/>
    <col min="16139" max="16139" width="8.875" style="1" customWidth="1"/>
    <col min="16140" max="16140" width="3.5" style="1" customWidth="1"/>
    <col min="16141" max="16141" width="5.75" style="1" bestFit="1" customWidth="1"/>
    <col min="16142" max="16142" width="16.875" style="1" bestFit="1" customWidth="1"/>
    <col min="16143" max="16384" width="12.75" style="1"/>
  </cols>
  <sheetData>
    <row r="1" spans="1:12" ht="19.899999999999999" customHeight="1" x14ac:dyDescent="0.15">
      <c r="A1" s="1" t="s">
        <v>115</v>
      </c>
    </row>
    <row r="2" spans="1:12" s="74" customFormat="1" ht="19.899999999999999" customHeight="1" x14ac:dyDescent="0.15"/>
    <row r="3" spans="1:12" s="74" customFormat="1" ht="19.899999999999999" customHeight="1" x14ac:dyDescent="0.15">
      <c r="L3" s="57" t="str">
        <f>申請者情報!C4</f>
        <v>令和８年４月２日</v>
      </c>
    </row>
    <row r="4" spans="1:12" ht="19.899999999999999" customHeight="1" x14ac:dyDescent="0.15"/>
    <row r="5" spans="1:12" s="18" customFormat="1" ht="13.5" x14ac:dyDescent="0.4">
      <c r="A5" s="18" t="s">
        <v>123</v>
      </c>
    </row>
    <row r="6" spans="1:12" s="18" customFormat="1" ht="13.5" x14ac:dyDescent="0.4"/>
    <row r="7" spans="1:12" s="18" customFormat="1" ht="13.5" x14ac:dyDescent="0.4"/>
    <row r="8" spans="1:12" s="18" customFormat="1" ht="13.5" x14ac:dyDescent="0.4">
      <c r="E8" s="75" t="s">
        <v>74</v>
      </c>
      <c r="H8" s="18" t="str">
        <f>申請者情報!C5</f>
        <v>淡路市〇〇</v>
      </c>
    </row>
    <row r="9" spans="1:12" s="18" customFormat="1" ht="13.5" x14ac:dyDescent="0.15">
      <c r="E9" s="73"/>
      <c r="H9" s="18" t="str">
        <f>申請者情報!C6</f>
        <v>×番地</v>
      </c>
    </row>
    <row r="10" spans="1:12" s="18" customFormat="1" ht="13.5" x14ac:dyDescent="0.15">
      <c r="E10" s="73"/>
    </row>
    <row r="11" spans="1:12" s="18" customFormat="1" ht="13.5" x14ac:dyDescent="0.4">
      <c r="E11" s="75" t="s">
        <v>75</v>
      </c>
      <c r="H11" s="18" t="str">
        <f>申請者情報!C7</f>
        <v>■■株式会社</v>
      </c>
    </row>
    <row r="12" spans="1:12" s="18" customFormat="1" ht="13.5" x14ac:dyDescent="0.4">
      <c r="E12" s="75"/>
    </row>
    <row r="13" spans="1:12" s="18" customFormat="1" ht="13.5" x14ac:dyDescent="0.4">
      <c r="E13" s="75" t="s">
        <v>76</v>
      </c>
      <c r="H13" s="18" t="str">
        <f>申請者情報!C8</f>
        <v>○○</v>
      </c>
      <c r="L13" s="18" t="s">
        <v>20</v>
      </c>
    </row>
    <row r="14" spans="1:12" s="18" customFormat="1" ht="13.5" x14ac:dyDescent="0.4">
      <c r="G14" s="11"/>
    </row>
    <row r="15" spans="1:12" s="18" customFormat="1" ht="13.5" x14ac:dyDescent="0.4">
      <c r="G15" s="11"/>
    </row>
    <row r="16" spans="1:12" s="18" customFormat="1" ht="13.5" x14ac:dyDescent="0.4"/>
    <row r="17" spans="1:14" ht="19.899999999999999" customHeight="1" x14ac:dyDescent="0.15">
      <c r="A17" s="109" t="s">
        <v>117</v>
      </c>
      <c r="B17" s="109"/>
      <c r="C17" s="109"/>
      <c r="D17" s="109"/>
      <c r="E17" s="109"/>
      <c r="F17" s="109"/>
      <c r="G17" s="109"/>
      <c r="H17" s="109"/>
      <c r="I17" s="109"/>
      <c r="J17" s="109"/>
      <c r="K17" s="109"/>
      <c r="L17" s="109"/>
      <c r="M17" s="109"/>
      <c r="N17" s="42"/>
    </row>
    <row r="18" spans="1:14" ht="19.899999999999999" customHeight="1" x14ac:dyDescent="0.15">
      <c r="A18" s="12"/>
      <c r="B18" s="12"/>
      <c r="C18" s="12"/>
      <c r="D18" s="12"/>
      <c r="E18" s="12"/>
      <c r="F18" s="12"/>
      <c r="G18" s="12"/>
      <c r="H18" s="12"/>
      <c r="I18" s="10"/>
      <c r="N18" s="42"/>
    </row>
    <row r="19" spans="1:14" s="18" customFormat="1" ht="18" customHeight="1" x14ac:dyDescent="0.4">
      <c r="A19" s="18" t="s">
        <v>122</v>
      </c>
    </row>
    <row r="20" spans="1:14" s="18" customFormat="1" ht="18" customHeight="1" x14ac:dyDescent="0.4">
      <c r="A20" s="18" t="s">
        <v>124</v>
      </c>
    </row>
    <row r="21" spans="1:14" s="18" customFormat="1" ht="18" customHeight="1" x14ac:dyDescent="0.4">
      <c r="A21" s="18" t="s">
        <v>118</v>
      </c>
    </row>
    <row r="22" spans="1:14" s="18" customFormat="1" ht="18" customHeight="1" x14ac:dyDescent="0.4">
      <c r="A22" s="18" t="s">
        <v>119</v>
      </c>
    </row>
    <row r="23" spans="1:14" s="18" customFormat="1" ht="18" customHeight="1" x14ac:dyDescent="0.4">
      <c r="A23" s="18" t="s">
        <v>120</v>
      </c>
    </row>
    <row r="24" spans="1:14" s="18" customFormat="1" ht="18" customHeight="1" x14ac:dyDescent="0.4">
      <c r="A24" s="18" t="s">
        <v>121</v>
      </c>
    </row>
    <row r="25" spans="1:14" s="18" customFormat="1" ht="18" customHeight="1" x14ac:dyDescent="0.4"/>
    <row r="26" spans="1:14" s="18" customFormat="1" ht="18" customHeight="1" x14ac:dyDescent="0.4">
      <c r="A26" s="18" t="s">
        <v>125</v>
      </c>
    </row>
    <row r="27" spans="1:14" s="18" customFormat="1" ht="18" customHeight="1" x14ac:dyDescent="0.4">
      <c r="A27" s="18" t="s">
        <v>126</v>
      </c>
    </row>
    <row r="28" spans="1:14" ht="24.95" customHeight="1" x14ac:dyDescent="0.15">
      <c r="I28" s="2"/>
    </row>
    <row r="29" spans="1:14" ht="22.15" customHeight="1" x14ac:dyDescent="0.15">
      <c r="B29" s="18"/>
      <c r="C29" s="18"/>
      <c r="D29" s="18"/>
      <c r="E29" s="18"/>
      <c r="F29" s="18"/>
      <c r="G29" s="18"/>
    </row>
    <row r="30" spans="1:14" ht="22.15" customHeight="1" x14ac:dyDescent="0.15"/>
    <row r="31" spans="1:14" ht="22.15" customHeight="1" x14ac:dyDescent="0.15">
      <c r="B31" s="18"/>
      <c r="C31" s="18"/>
      <c r="D31" s="18"/>
      <c r="E31" s="18"/>
      <c r="F31" s="18"/>
      <c r="G31" s="18"/>
    </row>
    <row r="32" spans="1:14" ht="22.15" customHeight="1" x14ac:dyDescent="0.15">
      <c r="B32" s="19"/>
      <c r="C32" s="19"/>
      <c r="D32" s="19"/>
      <c r="E32" s="19"/>
      <c r="F32" s="19"/>
      <c r="G32" s="19"/>
    </row>
    <row r="33" spans="2:7" ht="22.15" customHeight="1" x14ac:dyDescent="0.15">
      <c r="B33" s="20"/>
      <c r="C33" s="20"/>
      <c r="D33" s="20"/>
      <c r="E33" s="20"/>
      <c r="F33" s="20"/>
      <c r="G33" s="20"/>
    </row>
    <row r="34" spans="2:7" ht="22.15" customHeight="1" x14ac:dyDescent="0.15">
      <c r="B34" s="20"/>
      <c r="C34" s="20"/>
      <c r="D34" s="20"/>
      <c r="E34" s="20"/>
      <c r="F34" s="20"/>
      <c r="G34" s="20"/>
    </row>
    <row r="35" spans="2:7" ht="22.15" customHeight="1" x14ac:dyDescent="0.15">
      <c r="B35" s="18"/>
      <c r="C35" s="18"/>
      <c r="D35" s="18"/>
      <c r="E35" s="18"/>
      <c r="F35" s="18"/>
      <c r="G35" s="18"/>
    </row>
    <row r="36" spans="2:7" ht="22.15" customHeight="1" x14ac:dyDescent="0.15"/>
    <row r="37" spans="2:7" ht="24.95" customHeight="1" x14ac:dyDescent="0.15">
      <c r="B37" s="18"/>
      <c r="C37" s="18"/>
      <c r="D37" s="18"/>
      <c r="E37" s="18"/>
      <c r="F37" s="18"/>
      <c r="G37" s="18"/>
    </row>
  </sheetData>
  <mergeCells count="1">
    <mergeCell ref="A17:M17"/>
  </mergeCells>
  <phoneticPr fontId="4"/>
  <printOptions horizontalCentered="1"/>
  <pageMargins left="0.9055118110236221" right="0.51181102362204722" top="0.74803149606299213" bottom="0.74803149606299213" header="0.27559055118110237" footer="0.31496062992125984"/>
  <pageSetup paperSize="9"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e 5 4 7 a 8 f - 2 d 4 f - 4 3 1 d - a 9 b 6 - d 6 3 e 9 2 0 6 e 6 8 e "   x m l n s = " h t t p : / / s c h e m a s . m i c r o s o f t . c o m / D a t a M a s h u p " > A A A A A K M D A A B Q S w M E F A A C A A g A b p C o X C u q R C y l A A A A 9 g A A A B I A H A B D b 2 5 m a W c v U G F j a 2 F n Z S 5 4 b W w g o h g A K K A U A A A A A A A A A A A A A A A A A A A A A A A A A A A A h Y 8 x D o I w G I W v Q r r T l h K N I T 9 l c D O S k J g Y 1 6 Z W q E I x t F j u 5 u C R v I I Y R d 0 c 3 / e + 4 b 3 7 9 Q b Z 0 N T B R X V W t y Z F E a Y o U E a 2 e 2 3 K F P X u E C 5 Q x q E Q 8 i R K F Y y y s c l g 9 y m q n D s n h H j v s Y 9 x 2 5 W E U R q R X b 7 e y E o 1 A n 1 k / V 8 O t b F O G K k Q h + 1 r D G c 4 m s W Y s T m m Q C Y I u T Z f g Y 1 7 n + 0 P h G V f u 7 5 T / C j C V Q F k i k D e H / g D U E s D B B Q A A g A I A G 6 Q q 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k K h c j a 2 k 9 5 w A A A C 7 A A A A E w A c A E Z v c m 1 1 b G F z L 1 N l Y 3 R p b 2 4 x L m 0 g o h g A K K A U A A A A A A A A A A A A A A A A A A A A A A A A A A A A K 0 5 N L s n M z 1 M I h t C G 1 r x c v F z F G Y l F q S k K y k p G B u Y W 5 k o K t g o 5 q S W 8 X A p A 8 L h p 7 + P m P Y + b d g I F Q x K T c l L 1 3 I r y c 5 3 z c 0 p z 8 4 o 1 q n 0 y 8 1 K L w U J O m X m J R Z U a b p l A J c 7 5 e S W p e S X F G k r O V j G h x a l F x T E G F m Y m Z j E u + e V 5 O f m J K c U x Y J v 0 S i p K l D R 1 F P J K c 3 J g p K W x k W a t J i 9 X Z h 6 a A 6 w B U E s B A i 0 A F A A C A A g A b p C o X C u q R C y l A A A A 9 g A A A B I A A A A A A A A A A A A A A A A A A A A A A E N v b m Z p Z y 9 Q Y W N r Y W d l L n h t b F B L A Q I t A B Q A A g A I A G 6 Q q F w P y u m r p A A A A O k A A A A T A A A A A A A A A A A A A A A A A P E A A A B b Q 2 9 u d G V u d F 9 U e X B l c 1 0 u e G 1 s U E s B A i 0 A F A A C A A g A b p C o X I 2 t p P e c A A A A u w A A A B M A A A A A A A A A A A A A A A A A 4 g E A A E Z v c m 1 1 b G F z L 1 N l Y 3 R p b 2 4 x L m 1 Q S w U G A A A A A A M A A w D C A A A A y 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2 w c A A A A A A A C 5 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M j A 3 O D 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x Z m E 2 Y z Y z M S 1 l Y W U 3 L T Q x Y T Q t Y j Z m Y y 0 w Y W U 5 Y T k y N j k w O G I 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M j I z I i A v P j x F b n R y e S B U e X B l P S J G a W x s R X J y b 3 J D b 2 R l I i B W Y W x 1 Z T 0 i c 1 V u a 2 5 v d 2 4 i I C 8 + P E V u d H J 5 I F R 5 c G U 9 I k Z p b G x F c n J v c k N v d W 5 0 I i B W Y W x 1 Z T 0 i b D A i I C 8 + P E V u d H J 5 I F R 5 c G U 9 I k Z p b G x M Y X N 0 V X B k Y X R l Z C I g V m F s d W U 9 I m Q y M D I 2 L T A 1 L T A 4 V D A 4 O j U w O j U 4 L j g 1 N j I 0 O T 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M j A 3 O D c v Q X V 0 b 1 J l b W 9 2 Z W R D b 2 x 1 b W 5 z M S 5 7 Q 2 9 s d W 1 u M S w w f S Z x d W 9 0 O 1 0 s J n F 1 b 3 Q 7 Q 2 9 s d W 1 u Q 2 9 1 b n Q m c X V v d D s 6 M S w m c X V v d D t L Z X l D b 2 x 1 b W 5 O Y W 1 l c y Z x d W 9 0 O z p b X S w m c X V v d D t D b 2 x 1 b W 5 J Z G V u d G l 0 a W V z J n F 1 b 3 Q 7 O l s m c X V v d D t T Z W N 0 a W 9 u M S 8 y M D c 4 N y 9 B d X R v U m V t b 3 Z l Z E N v b H V t b n M x L n t D b 2 x 1 b W 4 x L D B 9 J n F 1 b 3 Q 7 X S w m c X V v d D t S Z W x h d G l v b n N o a X B J b m Z v J n F 1 b 3 Q 7 O l t d f S I g L z 4 8 L 1 N 0 Y W J s Z U V u d H J p Z X M + P C 9 J d G V t P j x J d G V t P j x J d G V t T G 9 j Y X R p b 2 4 + P E l 0 Z W 1 U e X B l P k Z v c m 1 1 b G E 8 L 0 l 0 Z W 1 U e X B l P j x J d G V t U G F 0 a D 5 T Z W N 0 a W 9 u M S 8 y M D c 4 N y 8 l R T M l O D I l Q k Q l R T M l O D M l Q k M l R T M l O D I l Q j k 8 L 0 l 0 Z W 1 Q Y X R o P j w v S X R l b U x v Y 2 F 0 a W 9 u P j x T d G F i b G V F b n R y a W V z I C 8 + P C 9 J d G V t P j w v S X R l b X M + P C 9 M b 2 N h b F B h Y 2 t h Z 2 V N Z X R h Z G F 0 Y U Z p b G U + F g A A A F B L B Q Y A A A A A A A A A A A A A A A A A A A A A A A A m A Q A A A Q A A A N C M n d 8 B F d E R j H o A w E / C l + s B A A A A d D J 7 X j x I f 0 e O 1 G A x 3 5 D r G w A A A A A C A A A A A A A Q Z g A A A A E A A C A A A A A d 0 7 o J k s b i R K d c f Z m E F g 3 Q 2 p g A a R V U 7 9 a g b 2 A 1 3 7 Z H 0 g A A A A A O g A A A A A I A A C A A A A D y m L g g N l s e h r 7 E 9 J J + o a 0 V w 9 n j j V n Z b 2 c / S j b i d r F Q V V A A A A C R t n A O C D 8 B Z 0 3 z 7 A n P H / 8 P Z S f g Y r 8 F a M X d d P D F y Z 1 Y H r O W A E d o C O u B e 1 l o u P g 0 L t n j X k u O s I e t 0 n + s p q K V / b 6 4 y q s N w v L o v k 8 f p 7 D 5 x F j d B 0 A A A A C Y t w M g g E k s 4 g I G r x c o c R Y B b T p E D x J z A H s z 3 f j s P K e 1 6 I o P Y U f D U 1 I a L n m T R r s b j g 9 N q l 8 P Y I x W n L f r / F u d B T w z < / D a t a M a s h u p > 
</file>

<file path=customXml/itemProps1.xml><?xml version="1.0" encoding="utf-8"?>
<ds:datastoreItem xmlns:ds="http://schemas.openxmlformats.org/officeDocument/2006/customXml" ds:itemID="{54AA94A8-8AB9-4DC5-B221-6D07368938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申請者情報</vt:lpstr>
      <vt:lpstr>申請書</vt:lpstr>
      <vt:lpstr>【様式第２号】事業用自動車等一覧表</vt:lpstr>
      <vt:lpstr>【様式第３号】振込口座届</vt:lpstr>
      <vt:lpstr>【様式第４号】誓約書</vt:lpstr>
      <vt:lpstr>【様式第２号】事業用自動車等一覧表!Print_Area</vt:lpstr>
      <vt:lpstr>【様式第３号】振込口座届!Print_Area</vt:lpstr>
      <vt:lpstr>【様式第４号】誓約書!Print_Area</vt:lpstr>
      <vt:lpstr>申請書!Print_Area</vt:lpstr>
      <vt:lpstr>【様式第２号】事業用自動車等一覧表!Print_Area_MI</vt:lpstr>
      <vt:lpstr>【様式第３号】振込口座届!Print_Area_MI</vt:lpstr>
      <vt:lpstr>【様式第４号】誓約書!Print_Area_MI</vt:lpstr>
      <vt:lpstr>申請書!Print_Area_MI</vt:lpstr>
      <vt:lpstr>後援名義一覧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芙美子</dc:creator>
  <cp:lastModifiedBy>0121</cp:lastModifiedBy>
  <cp:lastPrinted>2026-06-04T11:46:23Z</cp:lastPrinted>
  <dcterms:created xsi:type="dcterms:W3CDTF">2026-03-17T01:09:00Z</dcterms:created>
  <dcterms:modified xsi:type="dcterms:W3CDTF">2026-07-15T07:30:17Z</dcterms:modified>
</cp:coreProperties>
</file>