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9260" windowHeight="6060" activeTab="0"/>
  </bookViews>
  <sheets>
    <sheet name="勤務表 " sheetId="1" r:id="rId1"/>
    <sheet name="時間数" sheetId="2" r:id="rId2"/>
    <sheet name="勤務表（記載例）" sheetId="3" r:id="rId3"/>
    <sheet name="時間数（記載例）" sheetId="4" r:id="rId4"/>
  </sheets>
  <definedNames>
    <definedName name="_xlnm.Print_Area" localSheetId="1">'時間数'!$A$1:$AK$71</definedName>
    <definedName name="記号">'勤務表 '!$E$33:$E$43</definedName>
  </definedNames>
  <calcPr fullCalcOnLoad="1"/>
</workbook>
</file>

<file path=xl/comments3.xml><?xml version="1.0" encoding="utf-8"?>
<comments xmlns="http://schemas.openxmlformats.org/spreadsheetml/2006/main">
  <authors>
    <author>sa20024</author>
  </authors>
  <commentList>
    <comment ref="B18" authorId="0">
      <text>
        <r>
          <rPr>
            <b/>
            <sz val="9"/>
            <rFont val="ＭＳ Ｐゴシック"/>
            <family val="3"/>
          </rPr>
          <t>看護・介護職員はユニットごとに記載</t>
        </r>
        <r>
          <rPr>
            <sz val="9"/>
            <rFont val="ＭＳ Ｐゴシック"/>
            <family val="3"/>
          </rPr>
          <t xml:space="preserve">
</t>
        </r>
      </text>
    </comment>
  </commentList>
</comments>
</file>

<file path=xl/sharedStrings.xml><?xml version="1.0" encoding="utf-8"?>
<sst xmlns="http://schemas.openxmlformats.org/spreadsheetml/2006/main" count="912" uniqueCount="231">
  <si>
    <t>（参考様式１）</t>
  </si>
  <si>
    <t>従業者の勤務の体制及び勤務形態一覧表(勤務表）</t>
  </si>
  <si>
    <t>（　</t>
  </si>
  <si>
    <t>平成</t>
  </si>
  <si>
    <t>年</t>
  </si>
  <si>
    <t>月分）</t>
  </si>
  <si>
    <t>サービス種類（　</t>
  </si>
  <si>
    <t>）</t>
  </si>
  <si>
    <t>施設名（</t>
  </si>
  <si>
    <t>）</t>
  </si>
  <si>
    <t>勤務
形態</t>
  </si>
  <si>
    <t>第　　１　　週</t>
  </si>
  <si>
    <t>第　　２　　週</t>
  </si>
  <si>
    <t>第　　３　　週</t>
  </si>
  <si>
    <t>第　　４　　週</t>
  </si>
  <si>
    <t>備　考</t>
  </si>
  <si>
    <t>職　　種</t>
  </si>
  <si>
    <t>資　格</t>
  </si>
  <si>
    <t>氏　　名</t>
  </si>
  <si>
    <t>＊</t>
  </si>
  <si>
    <t>　</t>
  </si>
  <si>
    <t>常勤職員が勤務すべき１週あたりの勤務時間　[就業規則等で定められた１週あたりの勤務時間]　：　　</t>
  </si>
  <si>
    <t>時間</t>
  </si>
  <si>
    <t>分</t>
  </si>
  <si>
    <t>常勤職員が勤務すべき１日あたりの勤務時間　[就業規則等で定められた1日あたりの勤務時間]　：　　</t>
  </si>
  <si>
    <t>勤務時間区分　</t>
  </si>
  <si>
    <t>勤務時間帯</t>
  </si>
  <si>
    <t>記号（番号）</t>
  </si>
  <si>
    <t>始業時間</t>
  </si>
  <si>
    <t>～</t>
  </si>
  <si>
    <t>終業時間</t>
  </si>
  <si>
    <t>（</t>
  </si>
  <si>
    <t>休憩開始時間</t>
  </si>
  <si>
    <t>～</t>
  </si>
  <si>
    <t>休憩終了時間</t>
  </si>
  <si>
    <t>）</t>
  </si>
  <si>
    <t>実働時間</t>
  </si>
  <si>
    <t>～</t>
  </si>
  <si>
    <t>（</t>
  </si>
  <si>
    <t>　2　職種ごとに右記の勤務形態の区分の順にまとめて記載してください。</t>
  </si>
  <si>
    <t>勤務形態の区分　Ａ：常勤で専従　Ｂ：常勤で兼務　Ｃ：常勤以外で専従　Ｄ：常勤以外で兼務</t>
  </si>
  <si>
    <t>　3　職員が兼務する場合（例：看護職員と機能訓練指導員）には、それぞれの職種ごとに記入してください。</t>
  </si>
  <si>
    <t>　　 また、同一事業所又は他の事業所等の職務と兼務する場合は、備考欄にその旨を記載してください。</t>
  </si>
  <si>
    <t>　4　＊欄には、当該月の曜日を記入してください。</t>
  </si>
  <si>
    <t>　5　従業者の欄が足りないときは、欄を増やして記入してください。（ページを増やすことも可）</t>
  </si>
  <si>
    <t>　6  従業者の勤務の体制及び勤務形態一覧表（時間数）も併せて提出してください。</t>
  </si>
  <si>
    <t>従業者の勤務の体制及び勤務形態一覧表(時間数）</t>
  </si>
  <si>
    <t>（　</t>
  </si>
  <si>
    <t>月分)</t>
  </si>
  <si>
    <t>サービス種類</t>
  </si>
  <si>
    <t>）</t>
  </si>
  <si>
    <t>施設名</t>
  </si>
  <si>
    <t>（</t>
  </si>
  <si>
    <t>）</t>
  </si>
  <si>
    <t>合計
勤務
時間（a）</t>
  </si>
  <si>
    <t>週平均の勤務時間（b）</t>
  </si>
  <si>
    <t>常勤換算後の人数（c）</t>
  </si>
  <si>
    <t>―</t>
  </si>
  <si>
    <t>常勤職員が勤務すべき１週あたりの勤務時間　[就業規則等で定められた１週あたりの勤務時間]　：　　</t>
  </si>
  <si>
    <t>勤務形態の区分　Ａ：常勤で専従　Ｂ：常勤で兼務　Ｃ：常勤以外で専従　Ｄ：常勤以外で兼務</t>
  </si>
  <si>
    <t>　3　職員が兼務する場合（例：看護職員と機能訓練指導員）には、それぞれの職種で勤務時間を分けて記入してください。</t>
  </si>
  <si>
    <t>　4　常勤換算後の人数（ｃ）は、週平均の勤務時間（ｂ）を常勤職員が勤務すべき１週あたりの勤務時間（ｄ）で除すことにより算出（小数点以下第２位を切り捨て）してください。</t>
  </si>
  <si>
    <t>　　＊合計勤務時間（a）…各従業者の合計月間勤務時間を記入。</t>
  </si>
  <si>
    <r>
      <t>　　　　注：管理者や介護支援専門員等が看護・介護職員と兼務している場合は、それぞれの職種で勤務時間を割り振り、</t>
    </r>
    <r>
      <rPr>
        <b/>
        <sz val="10"/>
        <rFont val="ＭＳ Ｐゴシック"/>
        <family val="3"/>
      </rPr>
      <t>管理者や介護支援専門員等としての勤務時間は除く</t>
    </r>
    <r>
      <rPr>
        <sz val="10"/>
        <rFont val="ＭＳ Ｐゴシック"/>
        <family val="3"/>
      </rPr>
      <t>こと。</t>
    </r>
  </si>
  <si>
    <t>　　＊週平均の勤務時間（ｂ）…ａ÷４</t>
  </si>
  <si>
    <t>　　＊常勤換算後の人数（c）…ｂ÷ｄ</t>
  </si>
  <si>
    <t>　　※　看護・介護職員の常勤換算後の人数は、全ての看護・介護職員の勤務時間の合計から算出してください。</t>
  </si>
  <si>
    <t>　6　＊欄には、当該月の曜日を記入してください。</t>
  </si>
  <si>
    <t>　7　従業者の欄が足りないときは、欄を増やして記入してください。（ページを増やすことも可）</t>
  </si>
  <si>
    <t>　8  従業者の勤務の体制及び勤務形態一覧表（勤務表）も併せて提出してください。</t>
  </si>
  <si>
    <t>○</t>
  </si>
  <si>
    <t>○</t>
  </si>
  <si>
    <t>）</t>
  </si>
  <si>
    <t>事業所名（</t>
  </si>
  <si>
    <t>○○○○○</t>
  </si>
  <si>
    <t>）</t>
  </si>
  <si>
    <t>利用定員数　　　29　名　</t>
  </si>
  <si>
    <t>月</t>
  </si>
  <si>
    <t>火</t>
  </si>
  <si>
    <t>水</t>
  </si>
  <si>
    <t>木</t>
  </si>
  <si>
    <t>金</t>
  </si>
  <si>
    <t>土</t>
  </si>
  <si>
    <t>日</t>
  </si>
  <si>
    <t>月</t>
  </si>
  <si>
    <t>火</t>
  </si>
  <si>
    <t>管理者</t>
  </si>
  <si>
    <t>Ａ</t>
  </si>
  <si>
    <t>・・・・・・</t>
  </si>
  <si>
    <t>日</t>
  </si>
  <si>
    <t>休</t>
  </si>
  <si>
    <t>休</t>
  </si>
  <si>
    <t>休</t>
  </si>
  <si>
    <t>医師</t>
  </si>
  <si>
    <t>Ｃ</t>
  </si>
  <si>
    <t>医師免許</t>
  </si>
  <si>
    <t>・・・・・・</t>
  </si>
  <si>
    <t>前半</t>
  </si>
  <si>
    <t>後半</t>
  </si>
  <si>
    <t>介護支援専門員</t>
  </si>
  <si>
    <t>Ａ</t>
  </si>
  <si>
    <t>・・・・・・</t>
  </si>
  <si>
    <t>生活相談員</t>
  </si>
  <si>
    <t>Ａ</t>
  </si>
  <si>
    <t>社会福祉主事</t>
  </si>
  <si>
    <t>・・・・・・</t>
  </si>
  <si>
    <t>日</t>
  </si>
  <si>
    <t>日</t>
  </si>
  <si>
    <t>栄養士</t>
  </si>
  <si>
    <t>Ｃ</t>
  </si>
  <si>
    <t>管理栄養士</t>
  </si>
  <si>
    <t>・・・・・・</t>
  </si>
  <si>
    <t>日</t>
  </si>
  <si>
    <t>日</t>
  </si>
  <si>
    <t>日</t>
  </si>
  <si>
    <t>機能訓練指導員</t>
  </si>
  <si>
    <t>Ｃ</t>
  </si>
  <si>
    <t>理学療法士</t>
  </si>
  <si>
    <t>・・・・・・</t>
  </si>
  <si>
    <t>看護職員</t>
  </si>
  <si>
    <t>Ａ</t>
  </si>
  <si>
    <t>看護師</t>
  </si>
  <si>
    <t>・・・・・・</t>
  </si>
  <si>
    <t>Ｃ</t>
  </si>
  <si>
    <t>准看護師</t>
  </si>
  <si>
    <t>早</t>
  </si>
  <si>
    <t>遅</t>
  </si>
  <si>
    <t>休</t>
  </si>
  <si>
    <t>介護職員</t>
  </si>
  <si>
    <t>ユニットリーダー研修</t>
  </si>
  <si>
    <t>・・・・・・</t>
  </si>
  <si>
    <t>夜</t>
  </si>
  <si>
    <t>明</t>
  </si>
  <si>
    <t>早</t>
  </si>
  <si>
    <t>遅</t>
  </si>
  <si>
    <t>夜</t>
  </si>
  <si>
    <t>明</t>
  </si>
  <si>
    <t>・・・・・</t>
  </si>
  <si>
    <t>・</t>
  </si>
  <si>
    <t>ヘルパー２級</t>
  </si>
  <si>
    <t>・・・・・・</t>
  </si>
  <si>
    <t>介護福祉士</t>
  </si>
  <si>
    <t>・・・・・</t>
  </si>
  <si>
    <t>・</t>
  </si>
  <si>
    <t>常勤職員が勤務すべき１週あたりの勤務時間　[就業規則等で定められた１週あたりの勤務時間]　：　　</t>
  </si>
  <si>
    <t>00</t>
  </si>
  <si>
    <t>日勤</t>
  </si>
  <si>
    <t>～</t>
  </si>
  <si>
    <t>（</t>
  </si>
  <si>
    <t>）</t>
  </si>
  <si>
    <t>早番</t>
  </si>
  <si>
    <t>遅番</t>
  </si>
  <si>
    <t>）</t>
  </si>
  <si>
    <t>半日勤（午前）</t>
  </si>
  <si>
    <t>～</t>
  </si>
  <si>
    <t>（</t>
  </si>
  <si>
    <t>）</t>
  </si>
  <si>
    <t>半日勤（午後）</t>
  </si>
  <si>
    <t>～</t>
  </si>
  <si>
    <t>（</t>
  </si>
  <si>
    <t>）</t>
  </si>
  <si>
    <t>夜勤</t>
  </si>
  <si>
    <t>夜勤明け</t>
  </si>
  <si>
    <t>～</t>
  </si>
  <si>
    <t>（</t>
  </si>
  <si>
    <t>宿直</t>
  </si>
  <si>
    <t>宿</t>
  </si>
  <si>
    <t>～</t>
  </si>
  <si>
    <t>（</t>
  </si>
  <si>
    <t>）</t>
  </si>
  <si>
    <t>休日</t>
  </si>
  <si>
    <t>）</t>
  </si>
  <si>
    <t>色のセルのみ入力してください。</t>
  </si>
  <si>
    <t>（介護予防）小規模多機能型居宅介護</t>
  </si>
  <si>
    <t>登録定員数　  　　  　名　</t>
  </si>
  <si>
    <t>通いサービス利用定員数　　　　　名</t>
  </si>
  <si>
    <t>宿泊サービス利用定員数　　　　　名</t>
  </si>
  <si>
    <t>時間帯
の区分</t>
  </si>
  <si>
    <t>通いサービスに当たる介護従業者の日中の時間帯の勤務時間の計（ｱ）</t>
  </si>
  <si>
    <t>常勤換算後の人数（ィ＝ｱ÷e）</t>
  </si>
  <si>
    <t>通いサービスに当たる介護従業者の日中の時間帯の勤務時間の基準（ｳ）</t>
  </si>
  <si>
    <t>常勤換算後の人数（ｴ＝ｳ÷e）</t>
  </si>
  <si>
    <t>訪問サービスに当たる介護従業者の日中の時間帯の勤務時間の計（ｵ）</t>
  </si>
  <si>
    <t>常勤換算後の人数（ｶ＝ｵ÷e）</t>
  </si>
  <si>
    <t>訪問サービスに当たる介護従業者の日中の時間帯の勤務時間の基準（ｷ）</t>
  </si>
  <si>
    <t>常勤換算後の人数（ｸ＝ｷ÷e）</t>
  </si>
  <si>
    <t>第　　１　　週</t>
  </si>
  <si>
    <t>―</t>
  </si>
  <si>
    <t>日中</t>
  </si>
  <si>
    <t>日中</t>
  </si>
  <si>
    <t>夜間及び深夜</t>
  </si>
  <si>
    <t>小規模多機能型居宅介護</t>
  </si>
  <si>
    <t>介護支援専門員</t>
  </si>
  <si>
    <t>介護従業者</t>
  </si>
  <si>
    <t>Ａ</t>
  </si>
  <si>
    <t>Ｂ</t>
  </si>
  <si>
    <t>・・・・・・・</t>
  </si>
  <si>
    <t>看護師</t>
  </si>
  <si>
    <t>夜間及び深夜の時間帯以外の時間帯</t>
  </si>
  <si>
    <t>朝の</t>
  </si>
  <si>
    <t>～</t>
  </si>
  <si>
    <t>夕の</t>
  </si>
  <si>
    <t>まで</t>
  </si>
  <si>
    <r>
      <t>　　　なお、介護従業者については、</t>
    </r>
    <r>
      <rPr>
        <u val="single"/>
        <sz val="11"/>
        <rFont val="ＭＳ Ｐゴシック"/>
        <family val="3"/>
      </rPr>
      <t>日中の時間帯</t>
    </r>
    <r>
      <rPr>
        <sz val="11"/>
        <rFont val="ＭＳ Ｐゴシック"/>
        <family val="3"/>
      </rPr>
      <t>とそれ以外の</t>
    </r>
    <r>
      <rPr>
        <u val="single"/>
        <sz val="11"/>
        <rFont val="ＭＳ Ｐゴシック"/>
        <family val="3"/>
      </rPr>
      <t>夜間及び深夜の時間帯</t>
    </r>
    <r>
      <rPr>
        <sz val="11"/>
        <rFont val="ＭＳ Ｐゴシック"/>
        <family val="3"/>
      </rPr>
      <t>を区分して記入してください。</t>
    </r>
  </si>
  <si>
    <t>（記載例）</t>
  </si>
  <si>
    <t>あわ神</t>
  </si>
  <si>
    <t>（例：夜勤者の勤務時間帯は17時～10時、日中の時間帯を8時～19時とした場合。）</t>
  </si>
  <si>
    <t>夜勤の勤務時間帯→</t>
  </si>
  <si>
    <t>日中の時間帯</t>
  </si>
  <si>
    <t>17～19時</t>
  </si>
  <si>
    <t>夜間及び深夜の時間帯</t>
  </si>
  <si>
    <t>19～8時（休憩1ｈ、実働12時間）</t>
  </si>
  <si>
    <t>8～10時</t>
  </si>
  <si>
    <t>00</t>
  </si>
  <si>
    <r>
      <t>／週</t>
    </r>
    <r>
      <rPr>
        <b/>
        <sz val="16"/>
        <rFont val="ＭＳ Ｐゴシック"/>
        <family val="3"/>
      </rPr>
      <t>　</t>
    </r>
    <r>
      <rPr>
        <b/>
        <u val="single"/>
        <sz val="16"/>
        <rFont val="ＭＳ Ｐゴシック"/>
        <family val="3"/>
      </rPr>
      <t>（d）</t>
    </r>
  </si>
  <si>
    <r>
      <t>／日</t>
    </r>
    <r>
      <rPr>
        <b/>
        <sz val="16"/>
        <rFont val="ＭＳ Ｐゴシック"/>
        <family val="3"/>
      </rPr>
      <t>　</t>
    </r>
    <r>
      <rPr>
        <b/>
        <u val="single"/>
        <sz val="16"/>
        <rFont val="ＭＳ Ｐゴシック"/>
        <family val="3"/>
      </rPr>
      <t>（e）</t>
    </r>
  </si>
  <si>
    <t>日　中</t>
  </si>
  <si>
    <t>日　中</t>
  </si>
  <si>
    <t>:</t>
  </si>
  <si>
    <t>　1　当該事業に係る従業者全員（管理者を含む。）の４週間分の勤務すべき時間について、勤務時間ごとに区分して記号（又は番号）を付し、その記号（又は番号）を記載してください。</t>
  </si>
  <si>
    <t>　1　当該事業に係る従業者全員（管理者を含む。）の４週間分の勤務すべき時間数（休憩時間除く）を記載してください。</t>
  </si>
  <si>
    <t>勤務時間区分</t>
  </si>
  <si>
    <t>日</t>
  </si>
  <si>
    <t>早</t>
  </si>
  <si>
    <t>遅</t>
  </si>
  <si>
    <t>前半</t>
  </si>
  <si>
    <t>後半</t>
  </si>
  <si>
    <t>夜</t>
  </si>
  <si>
    <t>明</t>
  </si>
  <si>
    <t>宿</t>
  </si>
  <si>
    <t>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</si>
</sst>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m/d;@"/>
    <numFmt numFmtId="179" formatCode="0.00_ "/>
    <numFmt numFmtId="180" formatCode="h:mm;@"/>
  </numFmts>
  <fonts count="58">
    <font>
      <sz val="11"/>
      <name val="ＭＳ Ｐゴシック"/>
      <family val="3"/>
    </font>
    <font>
      <sz val="6"/>
      <name val="ＭＳ Ｐゴシック"/>
      <family val="3"/>
    </font>
    <font>
      <sz val="9"/>
      <name val="ＭＳ 明朝"/>
      <family val="1"/>
    </font>
    <font>
      <sz val="12"/>
      <name val="ＭＳ Ｐゴシック"/>
      <family val="3"/>
    </font>
    <font>
      <b/>
      <sz val="14"/>
      <name val="ＭＳ Ｐゴシック"/>
      <family val="3"/>
    </font>
    <font>
      <b/>
      <sz val="12"/>
      <name val="ＭＳ Ｐゴシック"/>
      <family val="3"/>
    </font>
    <font>
      <b/>
      <sz val="11"/>
      <name val="ＭＳ Ｐゴシック"/>
      <family val="3"/>
    </font>
    <font>
      <sz val="10"/>
      <name val="ＭＳ Ｐゴシック"/>
      <family val="3"/>
    </font>
    <font>
      <b/>
      <u val="single"/>
      <sz val="10"/>
      <name val="ＭＳ Ｐゴシック"/>
      <family val="3"/>
    </font>
    <font>
      <sz val="9"/>
      <name val="ＭＳ Ｐゴシック"/>
      <family val="3"/>
    </font>
    <font>
      <sz val="8"/>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6"/>
      <name val="ＭＳ Ｐゴシック"/>
      <family val="3"/>
    </font>
    <font>
      <b/>
      <sz val="10"/>
      <name val="ＭＳ Ｐゴシック"/>
      <family val="3"/>
    </font>
    <font>
      <b/>
      <sz val="9"/>
      <name val="ＭＳ Ｐゴシック"/>
      <family val="3"/>
    </font>
    <font>
      <u val="single"/>
      <sz val="11"/>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double"/>
      <right style="thin"/>
      <top style="medium"/>
      <bottom style="thin"/>
    </border>
    <border>
      <left style="double"/>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double"/>
      <right style="medium"/>
      <top style="thin"/>
      <bottom style="thin"/>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double"/>
      <right style="medium"/>
      <top style="thin"/>
      <bottom>
        <color indexed="63"/>
      </bottom>
    </border>
    <border>
      <left style="double"/>
      <right style="medium"/>
      <top style="thin"/>
      <bottom style="mediu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right style="medium"/>
      <top style="medium"/>
      <bottom style="thin"/>
    </border>
    <border>
      <left>
        <color indexed="63"/>
      </left>
      <right style="thin"/>
      <top style="medium"/>
      <bottom style="thin"/>
    </border>
    <border>
      <left style="thin"/>
      <right style="medium"/>
      <top>
        <color indexed="63"/>
      </top>
      <bottom style="thin"/>
    </border>
    <border>
      <left>
        <color indexed="63"/>
      </left>
      <right style="thin"/>
      <top>
        <color indexed="63"/>
      </top>
      <bottom style="thin"/>
    </border>
    <border>
      <left style="double"/>
      <right style="thin"/>
      <top style="thin"/>
      <bottom>
        <color indexed="63"/>
      </bottom>
    </border>
    <border>
      <left>
        <color indexed="63"/>
      </left>
      <right style="thin"/>
      <top style="thin"/>
      <bottom>
        <color indexed="63"/>
      </bottom>
    </border>
    <border>
      <left style="medium"/>
      <right style="thin"/>
      <top style="double"/>
      <bottom>
        <color indexed="63"/>
      </bottom>
    </border>
    <border>
      <left style="thin"/>
      <right style="thin"/>
      <top style="double"/>
      <bottom style="thin"/>
    </border>
    <border>
      <left style="thin"/>
      <right>
        <color indexed="63"/>
      </right>
      <top style="double"/>
      <bottom>
        <color indexed="63"/>
      </bottom>
    </border>
    <border>
      <left style="thin"/>
      <right>
        <color indexed="63"/>
      </right>
      <top style="double"/>
      <bottom style="thin"/>
    </border>
    <border>
      <left style="double"/>
      <right style="thin"/>
      <top style="double"/>
      <bottom style="thin"/>
    </border>
    <border>
      <left style="medium"/>
      <right style="thin"/>
      <top style="double"/>
      <bottom style="thin"/>
    </border>
    <border>
      <left style="thin"/>
      <right style="medium"/>
      <top style="double"/>
      <bottom style="thin"/>
    </border>
    <border>
      <left>
        <color indexed="63"/>
      </left>
      <right style="thin"/>
      <top style="double"/>
      <bottom style="thin"/>
    </border>
    <border>
      <left style="thin"/>
      <right style="double"/>
      <top style="double"/>
      <bottom style="thin"/>
    </border>
    <border>
      <left style="double"/>
      <right style="medium"/>
      <top style="double"/>
      <bottom style="thin"/>
    </border>
    <border>
      <left style="thin"/>
      <right style="double"/>
      <top style="thin"/>
      <bottom style="thin"/>
    </border>
    <border>
      <left style="thin"/>
      <right style="double"/>
      <top>
        <color indexed="63"/>
      </top>
      <bottom style="thin"/>
    </border>
    <border>
      <left>
        <color indexed="63"/>
      </left>
      <right>
        <color indexed="63"/>
      </right>
      <top style="medium"/>
      <bottom style="thin"/>
    </border>
    <border>
      <left style="medium"/>
      <right>
        <color indexed="63"/>
      </right>
      <top style="medium"/>
      <bottom style="thin"/>
    </border>
    <border>
      <left style="medium"/>
      <right style="medium"/>
      <top style="medium"/>
      <bottom style="thin"/>
    </border>
    <border>
      <left style="double"/>
      <right style="medium"/>
      <top>
        <color indexed="63"/>
      </top>
      <bottom>
        <color indexed="63"/>
      </bottom>
    </border>
    <border>
      <left style="medium"/>
      <right style="medium"/>
      <top>
        <color indexed="63"/>
      </top>
      <bottom>
        <color indexed="63"/>
      </bottom>
    </border>
    <border>
      <left style="medium"/>
      <right style="double"/>
      <top style="thin"/>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double"/>
      <top style="medium"/>
      <bottom style="thin"/>
    </border>
    <border>
      <left style="double"/>
      <right style="thin"/>
      <top>
        <color indexed="63"/>
      </top>
      <bottom>
        <color indexed="63"/>
      </bottom>
    </border>
    <border>
      <left style="double"/>
      <right style="medium"/>
      <top>
        <color indexed="63"/>
      </top>
      <bottom style="thin"/>
    </border>
    <border>
      <left style="medium"/>
      <right style="medium"/>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medium"/>
      <right style="medium"/>
      <top style="hair"/>
      <bottom style="thin"/>
    </border>
    <border>
      <left style="thin"/>
      <right style="thin"/>
      <top style="hair"/>
      <bottom style="medium"/>
    </border>
    <border>
      <left style="thin"/>
      <right>
        <color indexed="63"/>
      </right>
      <top style="hair"/>
      <bottom style="medium"/>
    </border>
    <border>
      <left style="medium"/>
      <right style="thin"/>
      <top style="hair"/>
      <bottom style="medium"/>
    </border>
    <border>
      <left style="thin"/>
      <right style="medium"/>
      <top style="hair"/>
      <bottom style="medium"/>
    </border>
    <border>
      <left>
        <color indexed="63"/>
      </left>
      <right style="thin"/>
      <top style="hair"/>
      <bottom style="medium"/>
    </border>
    <border>
      <left style="medium"/>
      <right style="medium"/>
      <top style="hair"/>
      <bottom style="medium"/>
    </border>
    <border>
      <left style="thin"/>
      <right style="double"/>
      <top style="hair"/>
      <bottom style="medium"/>
    </border>
    <border>
      <left>
        <color indexed="63"/>
      </left>
      <right style="medium"/>
      <top style="hair"/>
      <bottom style="medium"/>
    </border>
    <border>
      <left style="medium"/>
      <right style="medium"/>
      <top>
        <color indexed="63"/>
      </top>
      <bottom style="medium"/>
    </border>
    <border>
      <left style="medium"/>
      <right style="medium"/>
      <top>
        <color indexed="63"/>
      </top>
      <bottom style="thin"/>
    </border>
    <border>
      <left style="double"/>
      <right style="medium"/>
      <top>
        <color indexed="63"/>
      </top>
      <bottom style="medium"/>
    </border>
    <border>
      <left style="double"/>
      <right style="medium"/>
      <top style="thin"/>
      <bottom style="hair"/>
    </border>
    <border>
      <left style="medium"/>
      <right style="medium"/>
      <top style="thin"/>
      <bottom style="hair"/>
    </border>
    <border>
      <left style="double"/>
      <right style="medium"/>
      <top>
        <color indexed="63"/>
      </top>
      <bottom style="hair"/>
    </border>
    <border>
      <left style="medium"/>
      <right style="medium"/>
      <top>
        <color indexed="63"/>
      </top>
      <bottom style="hair"/>
    </border>
    <border>
      <left style="double"/>
      <right>
        <color indexed="63"/>
      </right>
      <top style="hair"/>
      <bottom style="medium"/>
    </border>
    <border>
      <left style="double"/>
      <right style="thin"/>
      <top style="hair"/>
      <bottom style="medium"/>
    </border>
    <border>
      <left style="double"/>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double"/>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double"/>
      <right style="medium"/>
      <top style="medium"/>
      <bottom>
        <color indexed="63"/>
      </botto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thin"/>
      <bottom>
        <color indexed="63"/>
      </bottom>
    </border>
    <border>
      <left>
        <color indexed="63"/>
      </left>
      <right style="double"/>
      <top style="thin"/>
      <bottom>
        <color indexed="63"/>
      </bottom>
    </border>
    <border>
      <left>
        <color indexed="63"/>
      </left>
      <right style="double"/>
      <top style="medium"/>
      <bottom>
        <color indexed="63"/>
      </bottom>
    </border>
    <border>
      <left style="medium"/>
      <right>
        <color indexed="63"/>
      </right>
      <top style="hair"/>
      <bottom style="medium"/>
    </border>
    <border>
      <left>
        <color indexed="63"/>
      </left>
      <right>
        <color indexed="63"/>
      </right>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pplyBorder="0">
      <alignment/>
      <protection/>
    </xf>
    <xf numFmtId="0" fontId="55" fillId="32" borderId="0" applyNumberFormat="0" applyBorder="0" applyAlignment="0" applyProtection="0"/>
  </cellStyleXfs>
  <cellXfs count="666">
    <xf numFmtId="0" fontId="0" fillId="0" borderId="0" xfId="0" applyAlignment="1">
      <alignment vertical="center"/>
    </xf>
    <xf numFmtId="0" fontId="2" fillId="0" borderId="0" xfId="64" applyFont="1" applyAlignment="1">
      <alignment vertical="center"/>
      <protection/>
    </xf>
    <xf numFmtId="0" fontId="3" fillId="0" borderId="0" xfId="64" applyFont="1" applyAlignment="1">
      <alignment horizontal="center" vertical="center"/>
      <protection/>
    </xf>
    <xf numFmtId="0" fontId="3" fillId="0" borderId="0" xfId="64" applyFont="1" applyAlignment="1">
      <alignment vertical="center"/>
      <protection/>
    </xf>
    <xf numFmtId="0" fontId="3" fillId="0" borderId="0" xfId="64" applyFont="1" applyBorder="1" applyAlignment="1">
      <alignment vertical="center"/>
      <protection/>
    </xf>
    <xf numFmtId="0" fontId="3" fillId="0" borderId="0" xfId="64" applyFont="1" applyBorder="1" applyAlignment="1">
      <alignment horizontal="center" vertical="center"/>
      <protection/>
    </xf>
    <xf numFmtId="0" fontId="5" fillId="0" borderId="0" xfId="64" applyFont="1" applyBorder="1" applyAlignment="1">
      <alignment horizontal="left" vertical="center"/>
      <protection/>
    </xf>
    <xf numFmtId="0" fontId="5" fillId="0" borderId="0" xfId="64" applyFont="1" applyBorder="1" applyAlignment="1">
      <alignment vertical="center"/>
      <protection/>
    </xf>
    <xf numFmtId="0" fontId="3" fillId="0" borderId="0" xfId="62" applyFont="1" applyBorder="1" applyAlignment="1">
      <alignment vertical="center"/>
      <protection/>
    </xf>
    <xf numFmtId="0" fontId="5" fillId="0" borderId="0" xfId="62" applyFont="1" applyBorder="1" applyAlignment="1">
      <alignment vertical="center"/>
      <protection/>
    </xf>
    <xf numFmtId="0" fontId="3" fillId="0" borderId="0" xfId="62" applyFont="1" applyAlignment="1">
      <alignment vertical="center"/>
      <protection/>
    </xf>
    <xf numFmtId="0" fontId="6" fillId="0" borderId="0" xfId="64" applyFont="1" applyBorder="1" applyAlignment="1">
      <alignment vertical="center"/>
      <protection/>
    </xf>
    <xf numFmtId="0" fontId="5" fillId="0" borderId="0" xfId="64" applyFont="1" applyBorder="1" applyAlignment="1">
      <alignment horizontal="center" vertical="center"/>
      <protection/>
    </xf>
    <xf numFmtId="0" fontId="7" fillId="0" borderId="0" xfId="64" applyFont="1" applyAlignment="1">
      <alignment vertical="center"/>
      <protection/>
    </xf>
    <xf numFmtId="0" fontId="8" fillId="0" borderId="0" xfId="64" applyFont="1" applyAlignment="1">
      <alignment vertical="center"/>
      <protection/>
    </xf>
    <xf numFmtId="0" fontId="7" fillId="0" borderId="0" xfId="64" applyFont="1" applyBorder="1" applyAlignment="1">
      <alignment horizontal="center" vertical="center"/>
      <protection/>
    </xf>
    <xf numFmtId="0" fontId="3" fillId="33" borderId="10" xfId="64" applyFont="1" applyFill="1" applyBorder="1" applyAlignment="1">
      <alignment horizontal="center" vertical="center"/>
      <protection/>
    </xf>
    <xf numFmtId="0" fontId="10" fillId="33" borderId="11" xfId="64" applyFont="1" applyFill="1" applyBorder="1" applyAlignment="1">
      <alignment vertical="center" shrinkToFit="1"/>
      <protection/>
    </xf>
    <xf numFmtId="0" fontId="3" fillId="33" borderId="12" xfId="64" applyFont="1" applyFill="1" applyBorder="1" applyAlignment="1">
      <alignment vertical="center"/>
      <protection/>
    </xf>
    <xf numFmtId="0" fontId="0" fillId="33" borderId="13" xfId="64" applyFont="1" applyFill="1" applyBorder="1" applyAlignment="1">
      <alignment horizontal="center" vertical="center"/>
      <protection/>
    </xf>
    <xf numFmtId="0" fontId="0" fillId="33" borderId="14" xfId="64" applyFont="1" applyFill="1" applyBorder="1" applyAlignment="1">
      <alignment horizontal="center" vertical="center" shrinkToFit="1"/>
      <protection/>
    </xf>
    <xf numFmtId="0" fontId="0" fillId="33" borderId="0" xfId="64" applyFont="1" applyFill="1" applyBorder="1" applyAlignment="1">
      <alignment horizontal="center" vertical="center"/>
      <protection/>
    </xf>
    <xf numFmtId="0" fontId="3" fillId="33" borderId="15" xfId="64" applyFont="1" applyFill="1" applyBorder="1" applyAlignment="1">
      <alignment horizontal="center" vertical="center"/>
      <protection/>
    </xf>
    <xf numFmtId="0" fontId="3" fillId="33" borderId="16" xfId="64" applyFont="1" applyFill="1" applyBorder="1" applyAlignment="1">
      <alignment horizontal="center" vertical="center"/>
      <protection/>
    </xf>
    <xf numFmtId="0" fontId="3" fillId="33" borderId="17" xfId="64" applyFont="1" applyFill="1" applyBorder="1" applyAlignment="1">
      <alignment horizontal="center" vertical="center"/>
      <protection/>
    </xf>
    <xf numFmtId="0" fontId="3" fillId="33" borderId="18" xfId="64" applyFont="1" applyFill="1" applyBorder="1" applyAlignment="1">
      <alignment horizontal="center" vertical="center"/>
      <protection/>
    </xf>
    <xf numFmtId="0" fontId="3" fillId="33" borderId="19" xfId="64" applyFont="1" applyFill="1" applyBorder="1" applyAlignment="1">
      <alignment horizontal="center" vertical="center"/>
      <protection/>
    </xf>
    <xf numFmtId="0" fontId="3" fillId="33" borderId="20" xfId="64" applyFont="1" applyFill="1" applyBorder="1" applyAlignment="1">
      <alignment horizontal="center" vertical="center"/>
      <protection/>
    </xf>
    <xf numFmtId="0" fontId="3" fillId="33" borderId="21" xfId="64" applyFont="1" applyFill="1" applyBorder="1" applyAlignment="1">
      <alignment horizontal="center" vertical="center"/>
      <protection/>
    </xf>
    <xf numFmtId="0" fontId="3" fillId="33" borderId="22" xfId="64" applyFont="1" applyFill="1" applyBorder="1" applyAlignment="1">
      <alignment horizontal="center" vertical="center"/>
      <protection/>
    </xf>
    <xf numFmtId="0" fontId="9" fillId="33" borderId="23" xfId="64" applyFont="1" applyFill="1" applyBorder="1" applyAlignment="1">
      <alignment horizontal="right" vertical="center"/>
      <protection/>
    </xf>
    <xf numFmtId="0" fontId="7" fillId="0" borderId="24" xfId="64" applyFont="1" applyFill="1" applyBorder="1" applyAlignment="1">
      <alignment horizontal="center" vertical="center"/>
      <protection/>
    </xf>
    <xf numFmtId="0" fontId="7" fillId="0" borderId="25" xfId="64" applyFont="1" applyFill="1" applyBorder="1" applyAlignment="1">
      <alignment horizontal="center" vertical="center"/>
      <protection/>
    </xf>
    <xf numFmtId="0" fontId="7" fillId="0" borderId="26" xfId="64" applyFont="1" applyFill="1" applyBorder="1" applyAlignment="1">
      <alignment horizontal="center" vertical="center"/>
      <protection/>
    </xf>
    <xf numFmtId="0" fontId="7" fillId="0" borderId="27" xfId="64" applyFont="1" applyFill="1" applyBorder="1" applyAlignment="1">
      <alignment horizontal="center" vertical="center"/>
      <protection/>
    </xf>
    <xf numFmtId="0" fontId="7" fillId="0" borderId="28" xfId="64" applyFont="1" applyFill="1" applyBorder="1" applyAlignment="1">
      <alignment horizontal="center" vertical="center"/>
      <protection/>
    </xf>
    <xf numFmtId="0" fontId="7" fillId="0" borderId="29" xfId="64" applyFont="1" applyFill="1" applyBorder="1" applyAlignment="1">
      <alignment horizontal="center" vertical="center"/>
      <protection/>
    </xf>
    <xf numFmtId="0" fontId="11" fillId="0" borderId="30" xfId="64" applyFont="1" applyBorder="1" applyAlignment="1">
      <alignment horizontal="center" vertical="center" shrinkToFit="1"/>
      <protection/>
    </xf>
    <xf numFmtId="0" fontId="12" fillId="0" borderId="31" xfId="64" applyFont="1" applyBorder="1" applyAlignment="1">
      <alignment horizontal="center" vertical="center" shrinkToFit="1"/>
      <protection/>
    </xf>
    <xf numFmtId="0" fontId="11" fillId="0" borderId="32" xfId="64" applyFont="1" applyBorder="1" applyAlignment="1">
      <alignment horizontal="center" vertical="center" shrinkToFit="1"/>
      <protection/>
    </xf>
    <xf numFmtId="0" fontId="13" fillId="0" borderId="32" xfId="64" applyFont="1" applyBorder="1" applyAlignment="1">
      <alignment horizontal="center" vertical="center" shrinkToFit="1"/>
      <protection/>
    </xf>
    <xf numFmtId="0" fontId="12" fillId="0" borderId="33" xfId="64" applyFont="1" applyBorder="1" applyAlignment="1">
      <alignment horizontal="center" vertical="center" shrinkToFit="1"/>
      <protection/>
    </xf>
    <xf numFmtId="0" fontId="12" fillId="0" borderId="30" xfId="64" applyFont="1" applyBorder="1" applyAlignment="1">
      <alignment horizontal="center" vertical="center" shrinkToFit="1"/>
      <protection/>
    </xf>
    <xf numFmtId="0" fontId="12" fillId="0" borderId="32" xfId="64" applyFont="1" applyBorder="1" applyAlignment="1">
      <alignment horizontal="center" vertical="center" shrinkToFit="1"/>
      <protection/>
    </xf>
    <xf numFmtId="0" fontId="7" fillId="0" borderId="34" xfId="64" applyFont="1" applyBorder="1" applyAlignment="1">
      <alignment vertical="center" wrapText="1"/>
      <protection/>
    </xf>
    <xf numFmtId="0" fontId="11" fillId="0" borderId="35" xfId="64" applyFont="1" applyBorder="1" applyAlignment="1">
      <alignment horizontal="center" vertical="center" shrinkToFit="1"/>
      <protection/>
    </xf>
    <xf numFmtId="0" fontId="12" fillId="0" borderId="36" xfId="64" applyFont="1" applyBorder="1" applyAlignment="1">
      <alignment horizontal="center" vertical="center" shrinkToFit="1"/>
      <protection/>
    </xf>
    <xf numFmtId="0" fontId="11" fillId="0" borderId="37" xfId="64" applyFont="1" applyBorder="1" applyAlignment="1">
      <alignment horizontal="center" vertical="center" shrinkToFit="1"/>
      <protection/>
    </xf>
    <xf numFmtId="0" fontId="13" fillId="0" borderId="37" xfId="64" applyFont="1" applyBorder="1" applyAlignment="1">
      <alignment horizontal="center" vertical="center" shrinkToFit="1"/>
      <protection/>
    </xf>
    <xf numFmtId="0" fontId="12" fillId="0" borderId="38" xfId="64" applyFont="1" applyBorder="1" applyAlignment="1">
      <alignment horizontal="center" vertical="center" shrinkToFit="1"/>
      <protection/>
    </xf>
    <xf numFmtId="0" fontId="12" fillId="0" borderId="35" xfId="64" applyFont="1" applyBorder="1" applyAlignment="1">
      <alignment horizontal="center" vertical="center" shrinkToFit="1"/>
      <protection/>
    </xf>
    <xf numFmtId="0" fontId="12" fillId="0" borderId="37" xfId="64" applyFont="1" applyBorder="1" applyAlignment="1">
      <alignment horizontal="center" vertical="center" shrinkToFit="1"/>
      <protection/>
    </xf>
    <xf numFmtId="0" fontId="7" fillId="0" borderId="39" xfId="64" applyFont="1" applyBorder="1" applyAlignment="1">
      <alignment vertical="center" wrapText="1"/>
      <protection/>
    </xf>
    <xf numFmtId="0" fontId="11" fillId="0" borderId="40" xfId="64" applyFont="1" applyBorder="1" applyAlignment="1">
      <alignment horizontal="center" vertical="center" shrinkToFit="1"/>
      <protection/>
    </xf>
    <xf numFmtId="0" fontId="12" fillId="0" borderId="14" xfId="64" applyFont="1" applyBorder="1" applyAlignment="1">
      <alignment horizontal="center" vertical="center" shrinkToFit="1"/>
      <protection/>
    </xf>
    <xf numFmtId="0" fontId="11" fillId="0" borderId="41" xfId="64" applyFont="1" applyBorder="1" applyAlignment="1">
      <alignment horizontal="center" vertical="center" shrinkToFit="1"/>
      <protection/>
    </xf>
    <xf numFmtId="0" fontId="11" fillId="0" borderId="18" xfId="64" applyFont="1" applyBorder="1" applyAlignment="1">
      <alignment horizontal="center" vertical="center" shrinkToFit="1"/>
      <protection/>
    </xf>
    <xf numFmtId="0" fontId="12" fillId="0" borderId="16" xfId="64" applyFont="1" applyBorder="1" applyAlignment="1">
      <alignment horizontal="center" vertical="center" shrinkToFit="1"/>
      <protection/>
    </xf>
    <xf numFmtId="0" fontId="11" fillId="0" borderId="17" xfId="64" applyFont="1" applyBorder="1" applyAlignment="1">
      <alignment horizontal="center" vertical="center" shrinkToFit="1"/>
      <protection/>
    </xf>
    <xf numFmtId="0" fontId="12" fillId="0" borderId="15" xfId="65" applyFont="1" applyBorder="1" applyAlignment="1">
      <alignment horizontal="center" vertical="center" shrinkToFit="1"/>
      <protection/>
    </xf>
    <xf numFmtId="0" fontId="12" fillId="0" borderId="16" xfId="65" applyFont="1" applyBorder="1" applyAlignment="1">
      <alignment horizontal="center" vertical="center" shrinkToFit="1"/>
      <protection/>
    </xf>
    <xf numFmtId="0" fontId="12" fillId="0" borderId="17" xfId="65" applyFont="1" applyBorder="1" applyAlignment="1">
      <alignment horizontal="center" vertical="center" shrinkToFit="1"/>
      <protection/>
    </xf>
    <xf numFmtId="0" fontId="12" fillId="0" borderId="18" xfId="65" applyFont="1" applyBorder="1" applyAlignment="1">
      <alignment horizontal="center" vertical="center" shrinkToFit="1"/>
      <protection/>
    </xf>
    <xf numFmtId="0" fontId="12" fillId="0" borderId="19" xfId="65" applyFont="1" applyBorder="1" applyAlignment="1">
      <alignment horizontal="center" vertical="center" shrinkToFit="1"/>
      <protection/>
    </xf>
    <xf numFmtId="0" fontId="11" fillId="0" borderId="42" xfId="64" applyFont="1" applyBorder="1" applyAlignment="1">
      <alignment horizontal="center" vertical="center" shrinkToFit="1"/>
      <protection/>
    </xf>
    <xf numFmtId="0" fontId="11" fillId="0" borderId="43" xfId="64" applyFont="1" applyBorder="1" applyAlignment="1">
      <alignment horizontal="center" vertical="center" shrinkToFit="1"/>
      <protection/>
    </xf>
    <xf numFmtId="0" fontId="12" fillId="0" borderId="44" xfId="64" applyFont="1" applyBorder="1" applyAlignment="1">
      <alignment horizontal="center" vertical="center" shrinkToFit="1"/>
      <protection/>
    </xf>
    <xf numFmtId="0" fontId="12" fillId="0" borderId="44" xfId="65" applyFont="1" applyBorder="1" applyAlignment="1">
      <alignment horizontal="center" vertical="center" shrinkToFit="1"/>
      <protection/>
    </xf>
    <xf numFmtId="0" fontId="12" fillId="0" borderId="42" xfId="65" applyFont="1" applyBorder="1" applyAlignment="1">
      <alignment horizontal="center" vertical="center" shrinkToFit="1"/>
      <protection/>
    </xf>
    <xf numFmtId="0" fontId="12" fillId="0" borderId="45" xfId="65" applyFont="1" applyBorder="1" applyAlignment="1">
      <alignment horizontal="center" vertical="center" shrinkToFit="1"/>
      <protection/>
    </xf>
    <xf numFmtId="0" fontId="7" fillId="0" borderId="46" xfId="64" applyFont="1" applyBorder="1" applyAlignment="1">
      <alignment vertical="center" wrapText="1"/>
      <protection/>
    </xf>
    <xf numFmtId="0" fontId="12" fillId="0" borderId="15" xfId="64" applyFont="1" applyBorder="1" applyAlignment="1">
      <alignment horizontal="center" vertical="center" shrinkToFit="1"/>
      <protection/>
    </xf>
    <xf numFmtId="0" fontId="12" fillId="0" borderId="18" xfId="64" applyFont="1" applyBorder="1" applyAlignment="1">
      <alignment horizontal="center" vertical="center" shrinkToFit="1"/>
      <protection/>
    </xf>
    <xf numFmtId="0" fontId="12" fillId="0" borderId="17" xfId="64" applyFont="1" applyBorder="1" applyAlignment="1">
      <alignment horizontal="center" vertical="center" shrinkToFit="1"/>
      <protection/>
    </xf>
    <xf numFmtId="0" fontId="13" fillId="0" borderId="43" xfId="64" applyFont="1" applyBorder="1" applyAlignment="1">
      <alignment horizontal="center" vertical="center" shrinkToFit="1"/>
      <protection/>
    </xf>
    <xf numFmtId="0" fontId="11" fillId="0" borderId="27" xfId="64" applyFont="1" applyBorder="1" applyAlignment="1">
      <alignment horizontal="center" vertical="center" shrinkToFit="1"/>
      <protection/>
    </xf>
    <xf numFmtId="0" fontId="12" fillId="0" borderId="25" xfId="64" applyFont="1" applyBorder="1" applyAlignment="1">
      <alignment horizontal="center" vertical="center" shrinkToFit="1"/>
      <protection/>
    </xf>
    <xf numFmtId="0" fontId="11" fillId="0" borderId="26" xfId="64" applyFont="1" applyBorder="1" applyAlignment="1">
      <alignment horizontal="center" vertical="center" shrinkToFit="1"/>
      <protection/>
    </xf>
    <xf numFmtId="0" fontId="13" fillId="0" borderId="26" xfId="64" applyFont="1" applyBorder="1" applyAlignment="1">
      <alignment vertical="center" shrinkToFit="1"/>
      <protection/>
    </xf>
    <xf numFmtId="0" fontId="12" fillId="0" borderId="24" xfId="64" applyFont="1" applyBorder="1" applyAlignment="1">
      <alignment horizontal="center" vertical="center" shrinkToFit="1"/>
      <protection/>
    </xf>
    <xf numFmtId="0" fontId="12" fillId="0" borderId="27" xfId="64" applyFont="1" applyBorder="1" applyAlignment="1">
      <alignment horizontal="center" vertical="center" shrinkToFit="1"/>
      <protection/>
    </xf>
    <xf numFmtId="0" fontId="12" fillId="0" borderId="26" xfId="64" applyFont="1" applyBorder="1" applyAlignment="1">
      <alignment horizontal="center" vertical="center" shrinkToFit="1"/>
      <protection/>
    </xf>
    <xf numFmtId="0" fontId="7" fillId="0" borderId="47" xfId="64" applyFont="1" applyBorder="1" applyAlignment="1">
      <alignment vertical="center" wrapText="1"/>
      <protection/>
    </xf>
    <xf numFmtId="0" fontId="3" fillId="0" borderId="0" xfId="64" applyFont="1" applyFill="1" applyBorder="1" applyAlignment="1">
      <alignment vertical="center"/>
      <protection/>
    </xf>
    <xf numFmtId="0" fontId="12" fillId="0" borderId="0" xfId="64" applyFont="1" applyFill="1" applyBorder="1" applyAlignment="1">
      <alignment horizontal="right" vertical="center" shrinkToFit="1"/>
      <protection/>
    </xf>
    <xf numFmtId="0" fontId="12" fillId="0" borderId="0" xfId="64" applyFont="1" applyFill="1" applyBorder="1" applyAlignment="1">
      <alignment horizontal="center" vertical="center" shrinkToFit="1"/>
      <protection/>
    </xf>
    <xf numFmtId="0" fontId="3" fillId="0" borderId="0" xfId="64" applyFont="1" applyFill="1" applyBorder="1" applyAlignment="1">
      <alignment horizontal="center" vertical="center"/>
      <protection/>
    </xf>
    <xf numFmtId="176" fontId="0" fillId="0" borderId="0" xfId="64" applyNumberFormat="1" applyFont="1" applyFill="1" applyBorder="1" applyAlignment="1">
      <alignment horizontal="center" vertical="center"/>
      <protection/>
    </xf>
    <xf numFmtId="0" fontId="3" fillId="0" borderId="0" xfId="64" applyFont="1" applyFill="1" applyAlignment="1">
      <alignment vertical="center"/>
      <protection/>
    </xf>
    <xf numFmtId="0" fontId="14" fillId="0" borderId="0" xfId="64" applyFont="1" applyBorder="1" applyAlignment="1">
      <alignment horizontal="center" vertical="center"/>
      <protection/>
    </xf>
    <xf numFmtId="0" fontId="3" fillId="0" borderId="0" xfId="65" applyFont="1" applyBorder="1" applyAlignment="1">
      <alignment vertical="center"/>
      <protection/>
    </xf>
    <xf numFmtId="0" fontId="14" fillId="0" borderId="0" xfId="65" applyFont="1" applyBorder="1" applyAlignment="1">
      <alignment horizontal="left" vertical="center"/>
      <protection/>
    </xf>
    <xf numFmtId="0" fontId="3" fillId="0" borderId="0" xfId="65" applyFont="1" applyBorder="1" applyAlignment="1">
      <alignment horizontal="center" vertical="center"/>
      <protection/>
    </xf>
    <xf numFmtId="0" fontId="6" fillId="0" borderId="0" xfId="65" applyFont="1" applyBorder="1" applyAlignment="1">
      <alignment vertical="center"/>
      <protection/>
    </xf>
    <xf numFmtId="0" fontId="3" fillId="0" borderId="0" xfId="65" applyFont="1" applyAlignment="1">
      <alignment vertical="center"/>
      <protection/>
    </xf>
    <xf numFmtId="0" fontId="5" fillId="0" borderId="0" xfId="65" applyFont="1" applyAlignment="1">
      <alignment vertical="center"/>
      <protection/>
    </xf>
    <xf numFmtId="0" fontId="5" fillId="0" borderId="0" xfId="65" applyFont="1" applyBorder="1" applyAlignment="1">
      <alignment vertical="center"/>
      <protection/>
    </xf>
    <xf numFmtId="176" fontId="6" fillId="0" borderId="0" xfId="65" applyNumberFormat="1" applyFont="1" applyBorder="1" applyAlignment="1">
      <alignment horizontal="center" vertical="center"/>
      <protection/>
    </xf>
    <xf numFmtId="0" fontId="3" fillId="0" borderId="0" xfId="65" applyFont="1" applyAlignment="1">
      <alignment horizontal="center" vertical="center"/>
      <protection/>
    </xf>
    <xf numFmtId="0" fontId="14" fillId="0" borderId="0" xfId="65" applyFont="1" applyBorder="1" applyAlignment="1">
      <alignment horizontal="center" vertical="center"/>
      <protection/>
    </xf>
    <xf numFmtId="0" fontId="5" fillId="0" borderId="0" xfId="65" applyFont="1" applyBorder="1" applyAlignment="1">
      <alignment horizontal="center" vertical="center"/>
      <protection/>
    </xf>
    <xf numFmtId="20" fontId="5" fillId="0" borderId="0" xfId="65" applyNumberFormat="1" applyFont="1" applyBorder="1" applyAlignment="1">
      <alignment horizontal="center" vertical="center"/>
      <protection/>
    </xf>
    <xf numFmtId="0" fontId="6" fillId="0" borderId="0" xfId="65" applyFont="1" applyBorder="1" applyAlignment="1">
      <alignment horizontal="center" vertical="center"/>
      <protection/>
    </xf>
    <xf numFmtId="0" fontId="3" fillId="0" borderId="0" xfId="65" applyFont="1" applyFill="1" applyBorder="1" applyAlignment="1">
      <alignment vertical="center"/>
      <protection/>
    </xf>
    <xf numFmtId="0" fontId="14" fillId="0" borderId="0" xfId="65" applyFont="1" applyFill="1" applyBorder="1" applyAlignment="1">
      <alignment horizontal="left" vertical="center" shrinkToFit="1"/>
      <protection/>
    </xf>
    <xf numFmtId="0" fontId="6" fillId="33" borderId="48" xfId="65" applyFont="1" applyFill="1" applyBorder="1" applyAlignment="1">
      <alignment horizontal="center" vertical="center"/>
      <protection/>
    </xf>
    <xf numFmtId="176" fontId="6" fillId="0" borderId="0" xfId="65" applyNumberFormat="1" applyFont="1" applyFill="1" applyBorder="1" applyAlignment="1">
      <alignment horizontal="center" vertical="center"/>
      <protection/>
    </xf>
    <xf numFmtId="0" fontId="3" fillId="0" borderId="0" xfId="65" applyFont="1" applyFill="1" applyAlignment="1">
      <alignment vertical="center"/>
      <protection/>
    </xf>
    <xf numFmtId="0" fontId="6" fillId="0" borderId="49" xfId="65" applyFont="1" applyBorder="1" applyAlignment="1">
      <alignment horizontal="center" vertical="center"/>
      <protection/>
    </xf>
    <xf numFmtId="0" fontId="3" fillId="0" borderId="50" xfId="65" applyFont="1" applyBorder="1" applyAlignment="1">
      <alignment vertical="center"/>
      <protection/>
    </xf>
    <xf numFmtId="0" fontId="6" fillId="0" borderId="50" xfId="65" applyFont="1" applyBorder="1" applyAlignment="1">
      <alignment horizontal="center" vertical="center"/>
      <protection/>
    </xf>
    <xf numFmtId="20" fontId="6" fillId="0" borderId="0" xfId="65" applyNumberFormat="1" applyFont="1" applyBorder="1" applyAlignment="1">
      <alignment horizontal="center" vertical="center"/>
      <protection/>
    </xf>
    <xf numFmtId="0" fontId="6" fillId="0" borderId="0" xfId="65" applyFont="1" applyFill="1" applyBorder="1" applyAlignment="1">
      <alignment horizontal="center" vertical="center"/>
      <protection/>
    </xf>
    <xf numFmtId="0" fontId="0" fillId="0" borderId="0" xfId="65" applyFont="1" applyBorder="1" applyAlignment="1">
      <alignment vertical="center"/>
      <protection/>
    </xf>
    <xf numFmtId="0" fontId="0" fillId="0" borderId="0" xfId="65" applyFont="1" applyBorder="1" applyAlignment="1">
      <alignment horizontal="left" vertical="center"/>
      <protection/>
    </xf>
    <xf numFmtId="0" fontId="6" fillId="0" borderId="0" xfId="65" applyFont="1" applyBorder="1" applyAlignment="1">
      <alignment horizontal="left" vertical="center"/>
      <protection/>
    </xf>
    <xf numFmtId="0" fontId="0" fillId="0" borderId="0" xfId="65" applyFont="1" applyAlignment="1">
      <alignment horizontal="left" vertical="center"/>
      <protection/>
    </xf>
    <xf numFmtId="0" fontId="0" fillId="0" borderId="0" xfId="65" applyFont="1" applyAlignment="1">
      <alignment vertical="center"/>
      <protection/>
    </xf>
    <xf numFmtId="0" fontId="0" fillId="0" borderId="0" xfId="60" applyFont="1" applyAlignment="1">
      <alignment vertical="center"/>
      <protection/>
    </xf>
    <xf numFmtId="0" fontId="0" fillId="0" borderId="0" xfId="60" applyFont="1" applyAlignment="1">
      <alignment horizontal="left" vertical="center" wrapText="1"/>
      <protection/>
    </xf>
    <xf numFmtId="0" fontId="0" fillId="0" borderId="0" xfId="64" applyFont="1" applyAlignment="1">
      <alignment vertical="center"/>
      <protection/>
    </xf>
    <xf numFmtId="0" fontId="0" fillId="0" borderId="0" xfId="64" applyFont="1" applyAlignment="1">
      <alignment horizontal="left" vertical="center"/>
      <protection/>
    </xf>
    <xf numFmtId="0" fontId="0" fillId="0" borderId="0" xfId="61" applyFont="1" applyAlignment="1">
      <alignment vertical="center"/>
      <protection/>
    </xf>
    <xf numFmtId="0" fontId="6" fillId="0" borderId="0" xfId="64" applyFont="1" applyAlignment="1">
      <alignment horizontal="left" vertical="center"/>
      <protection/>
    </xf>
    <xf numFmtId="0" fontId="6" fillId="0" borderId="0" xfId="64" applyFont="1" applyBorder="1" applyAlignment="1">
      <alignment horizontal="center" vertical="center"/>
      <protection/>
    </xf>
    <xf numFmtId="0" fontId="0" fillId="0" borderId="0" xfId="64" applyFont="1" applyBorder="1" applyAlignment="1">
      <alignment horizontal="left" vertical="center"/>
      <protection/>
    </xf>
    <xf numFmtId="0" fontId="5" fillId="0" borderId="0" xfId="64" applyFont="1" applyAlignment="1">
      <alignment horizontal="left" vertical="center"/>
      <protection/>
    </xf>
    <xf numFmtId="0" fontId="8" fillId="0" borderId="0" xfId="64" applyFont="1" applyAlignment="1">
      <alignment horizontal="center" vertical="center"/>
      <protection/>
    </xf>
    <xf numFmtId="0" fontId="7" fillId="0" borderId="0" xfId="64" applyFont="1" applyAlignment="1">
      <alignment horizontal="center" vertical="center"/>
      <protection/>
    </xf>
    <xf numFmtId="0" fontId="13" fillId="0" borderId="41" xfId="64" applyFont="1" applyBorder="1" applyAlignment="1">
      <alignment horizontal="center" vertical="center" shrinkToFit="1"/>
      <protection/>
    </xf>
    <xf numFmtId="0" fontId="14" fillId="0" borderId="0" xfId="64" applyFont="1" applyBorder="1" applyAlignment="1">
      <alignment vertical="center"/>
      <protection/>
    </xf>
    <xf numFmtId="0" fontId="14" fillId="0" borderId="0" xfId="65" applyFont="1" applyBorder="1" applyAlignment="1">
      <alignment vertical="center"/>
      <protection/>
    </xf>
    <xf numFmtId="0" fontId="0" fillId="0" borderId="0" xfId="65" applyFont="1" applyBorder="1" applyAlignment="1">
      <alignment horizontal="center" vertical="center"/>
      <protection/>
    </xf>
    <xf numFmtId="0" fontId="0" fillId="0" borderId="0" xfId="65" applyFont="1" applyAlignment="1">
      <alignment horizontal="center" vertical="center"/>
      <protection/>
    </xf>
    <xf numFmtId="176" fontId="0" fillId="0" borderId="0" xfId="65" applyNumberFormat="1" applyFont="1" applyBorder="1" applyAlignment="1">
      <alignment horizontal="center" vertical="center"/>
      <protection/>
    </xf>
    <xf numFmtId="0" fontId="0" fillId="0" borderId="0" xfId="64" applyFont="1" applyAlignment="1">
      <alignment horizontal="center" vertical="center"/>
      <protection/>
    </xf>
    <xf numFmtId="176" fontId="0" fillId="0" borderId="0" xfId="64" applyNumberFormat="1" applyFont="1" applyAlignment="1">
      <alignment horizontal="center" vertical="center"/>
      <protection/>
    </xf>
    <xf numFmtId="0" fontId="0" fillId="0" borderId="0" xfId="60" applyFont="1" applyAlignment="1">
      <alignment horizontal="left" vertical="center"/>
      <protection/>
    </xf>
    <xf numFmtId="0" fontId="0" fillId="0" borderId="0" xfId="60" applyFont="1" applyAlignment="1">
      <alignment horizontal="center" vertical="center" wrapText="1"/>
      <protection/>
    </xf>
    <xf numFmtId="0" fontId="0" fillId="0" borderId="0" xfId="64" applyFont="1" applyBorder="1" applyAlignment="1">
      <alignment vertical="center"/>
      <protection/>
    </xf>
    <xf numFmtId="0" fontId="0" fillId="0" borderId="0" xfId="64" applyFont="1" applyBorder="1" applyAlignment="1">
      <alignment horizontal="center" vertical="center"/>
      <protection/>
    </xf>
    <xf numFmtId="0" fontId="7" fillId="0" borderId="0" xfId="64" applyFont="1" applyBorder="1" applyAlignment="1">
      <alignment vertical="center"/>
      <protection/>
    </xf>
    <xf numFmtId="0" fontId="12" fillId="0" borderId="51" xfId="64" applyFont="1" applyBorder="1" applyAlignment="1">
      <alignment horizontal="center" vertical="center" shrinkToFit="1"/>
      <protection/>
    </xf>
    <xf numFmtId="0" fontId="12" fillId="0" borderId="52" xfId="64" applyFont="1" applyBorder="1" applyAlignment="1">
      <alignment horizontal="center" vertical="center" shrinkToFit="1"/>
      <protection/>
    </xf>
    <xf numFmtId="0" fontId="12" fillId="0" borderId="53" xfId="64" applyFont="1" applyBorder="1" applyAlignment="1">
      <alignment horizontal="center" vertical="center" shrinkToFit="1"/>
      <protection/>
    </xf>
    <xf numFmtId="0" fontId="12" fillId="0" borderId="54" xfId="64" applyFont="1" applyBorder="1" applyAlignment="1">
      <alignment horizontal="center" vertical="center" shrinkToFit="1"/>
      <protection/>
    </xf>
    <xf numFmtId="0" fontId="12" fillId="0" borderId="55" xfId="65" applyFont="1" applyBorder="1" applyAlignment="1">
      <alignment horizontal="center" vertical="center" shrinkToFit="1"/>
      <protection/>
    </xf>
    <xf numFmtId="0" fontId="12" fillId="0" borderId="43" xfId="65" applyFont="1" applyBorder="1" applyAlignment="1">
      <alignment horizontal="center" vertical="center" shrinkToFit="1"/>
      <protection/>
    </xf>
    <xf numFmtId="0" fontId="12" fillId="0" borderId="56" xfId="65" applyFont="1" applyBorder="1" applyAlignment="1">
      <alignment horizontal="center" vertical="center" shrinkToFit="1"/>
      <protection/>
    </xf>
    <xf numFmtId="0" fontId="11" fillId="0" borderId="57" xfId="64" applyFont="1" applyBorder="1" applyAlignment="1">
      <alignment horizontal="center" vertical="center" shrinkToFit="1"/>
      <protection/>
    </xf>
    <xf numFmtId="0" fontId="12" fillId="0" borderId="58" xfId="64" applyFont="1" applyBorder="1" applyAlignment="1">
      <alignment horizontal="center" vertical="center" shrinkToFit="1"/>
      <protection/>
    </xf>
    <xf numFmtId="0" fontId="11" fillId="0" borderId="59" xfId="64" applyFont="1" applyBorder="1" applyAlignment="1">
      <alignment horizontal="center" vertical="center" shrinkToFit="1"/>
      <protection/>
    </xf>
    <xf numFmtId="0" fontId="13" fillId="0" borderId="60" xfId="64" applyFont="1" applyBorder="1" applyAlignment="1">
      <alignment horizontal="center" vertical="center" shrinkToFit="1"/>
      <protection/>
    </xf>
    <xf numFmtId="0" fontId="12" fillId="0" borderId="61" xfId="64" applyFont="1" applyBorder="1" applyAlignment="1">
      <alignment horizontal="center" vertical="center" shrinkToFit="1"/>
      <protection/>
    </xf>
    <xf numFmtId="0" fontId="12" fillId="0" borderId="60" xfId="64" applyFont="1" applyBorder="1" applyAlignment="1">
      <alignment horizontal="center" vertical="center" shrinkToFit="1"/>
      <protection/>
    </xf>
    <xf numFmtId="0" fontId="12" fillId="0" borderId="62" xfId="64" applyFont="1" applyBorder="1" applyAlignment="1">
      <alignment horizontal="center" vertical="center" shrinkToFit="1"/>
      <protection/>
    </xf>
    <xf numFmtId="0" fontId="12" fillId="0" borderId="63" xfId="64" applyFont="1" applyBorder="1" applyAlignment="1">
      <alignment horizontal="center" vertical="center" shrinkToFit="1"/>
      <protection/>
    </xf>
    <xf numFmtId="0" fontId="12" fillId="0" borderId="64" xfId="64" applyFont="1" applyBorder="1" applyAlignment="1">
      <alignment horizontal="center" vertical="center" shrinkToFit="1"/>
      <protection/>
    </xf>
    <xf numFmtId="0" fontId="12" fillId="0" borderId="65" xfId="64" applyFont="1" applyBorder="1" applyAlignment="1">
      <alignment horizontal="center" vertical="center" shrinkToFit="1"/>
      <protection/>
    </xf>
    <xf numFmtId="0" fontId="7" fillId="0" borderId="66" xfId="64" applyFont="1" applyBorder="1" applyAlignment="1">
      <alignment vertical="center" wrapText="1"/>
      <protection/>
    </xf>
    <xf numFmtId="0" fontId="12" fillId="0" borderId="20" xfId="65" applyFont="1" applyBorder="1" applyAlignment="1">
      <alignment horizontal="center" vertical="center" shrinkToFit="1"/>
      <protection/>
    </xf>
    <xf numFmtId="0" fontId="12" fillId="0" borderId="67" xfId="65" applyFont="1" applyBorder="1" applyAlignment="1">
      <alignment horizontal="center" vertical="center" shrinkToFit="1"/>
      <protection/>
    </xf>
    <xf numFmtId="0" fontId="12" fillId="0" borderId="67" xfId="64" applyFont="1" applyBorder="1" applyAlignment="1">
      <alignment horizontal="center" vertical="center" shrinkToFit="1"/>
      <protection/>
    </xf>
    <xf numFmtId="0" fontId="12" fillId="0" borderId="68" xfId="64" applyFont="1" applyBorder="1" applyAlignment="1">
      <alignment horizontal="center" vertical="center" shrinkToFit="1"/>
      <protection/>
    </xf>
    <xf numFmtId="178" fontId="1" fillId="33" borderId="55" xfId="64" applyNumberFormat="1" applyFont="1" applyFill="1" applyBorder="1" applyAlignment="1">
      <alignment horizontal="center" vertical="center"/>
      <protection/>
    </xf>
    <xf numFmtId="178" fontId="1" fillId="33" borderId="44" xfId="64" applyNumberFormat="1" applyFont="1" applyFill="1" applyBorder="1" applyAlignment="1">
      <alignment horizontal="center" vertical="center"/>
      <protection/>
    </xf>
    <xf numFmtId="178" fontId="1" fillId="33" borderId="43" xfId="64" applyNumberFormat="1" applyFont="1" applyFill="1" applyBorder="1" applyAlignment="1">
      <alignment horizontal="center" vertical="center"/>
      <protection/>
    </xf>
    <xf numFmtId="178" fontId="1" fillId="33" borderId="42" xfId="64" applyNumberFormat="1" applyFont="1" applyFill="1" applyBorder="1" applyAlignment="1">
      <alignment horizontal="center" vertical="center"/>
      <protection/>
    </xf>
    <xf numFmtId="178" fontId="1" fillId="33" borderId="45" xfId="64" applyNumberFormat="1" applyFont="1" applyFill="1" applyBorder="1" applyAlignment="1">
      <alignment horizontal="center" vertical="center"/>
      <protection/>
    </xf>
    <xf numFmtId="178" fontId="1" fillId="33" borderId="56" xfId="64" applyNumberFormat="1" applyFont="1" applyFill="1" applyBorder="1" applyAlignment="1">
      <alignment horizontal="center" vertical="center"/>
      <protection/>
    </xf>
    <xf numFmtId="178" fontId="1" fillId="33" borderId="19" xfId="64" applyNumberFormat="1" applyFont="1" applyFill="1" applyBorder="1" applyAlignment="1">
      <alignment horizontal="center" vertical="center"/>
      <protection/>
    </xf>
    <xf numFmtId="14" fontId="56" fillId="0" borderId="0" xfId="64" applyNumberFormat="1" applyFont="1" applyBorder="1" applyAlignment="1">
      <alignment vertical="center"/>
      <protection/>
    </xf>
    <xf numFmtId="0" fontId="6" fillId="6" borderId="49" xfId="65" applyFont="1" applyFill="1" applyBorder="1" applyAlignment="1">
      <alignment horizontal="center" vertical="center"/>
      <protection/>
    </xf>
    <xf numFmtId="0" fontId="6" fillId="6" borderId="50" xfId="65" applyFont="1" applyFill="1" applyBorder="1" applyAlignment="1">
      <alignment horizontal="center" vertical="center"/>
      <protection/>
    </xf>
    <xf numFmtId="0" fontId="0" fillId="6" borderId="16" xfId="64" applyFont="1" applyFill="1" applyBorder="1" applyAlignment="1">
      <alignment vertical="center"/>
      <protection/>
    </xf>
    <xf numFmtId="0" fontId="8" fillId="0" borderId="0" xfId="64" applyFont="1" applyBorder="1" applyAlignment="1">
      <alignment vertical="center"/>
      <protection/>
    </xf>
    <xf numFmtId="0" fontId="5" fillId="0" borderId="0" xfId="62" applyFont="1" applyAlignment="1">
      <alignment vertical="center"/>
      <protection/>
    </xf>
    <xf numFmtId="0" fontId="5" fillId="0" borderId="0" xfId="62" applyFont="1" applyBorder="1" applyAlignment="1" applyProtection="1">
      <alignment vertical="center"/>
      <protection locked="0"/>
    </xf>
    <xf numFmtId="0" fontId="5" fillId="0" borderId="0" xfId="62" applyFont="1" applyAlignment="1" applyProtection="1">
      <alignment vertical="center"/>
      <protection locked="0"/>
    </xf>
    <xf numFmtId="0" fontId="12" fillId="6" borderId="33" xfId="64" applyFont="1" applyFill="1" applyBorder="1" applyAlignment="1" applyProtection="1">
      <alignment horizontal="center" vertical="center" shrinkToFit="1"/>
      <protection locked="0"/>
    </xf>
    <xf numFmtId="0" fontId="12" fillId="6" borderId="31" xfId="64" applyFont="1" applyFill="1" applyBorder="1" applyAlignment="1" applyProtection="1">
      <alignment horizontal="center" vertical="center" shrinkToFit="1"/>
      <protection locked="0"/>
    </xf>
    <xf numFmtId="0" fontId="12" fillId="6" borderId="30" xfId="64" applyFont="1" applyFill="1" applyBorder="1" applyAlignment="1" applyProtection="1">
      <alignment horizontal="center" vertical="center" shrinkToFit="1"/>
      <protection locked="0"/>
    </xf>
    <xf numFmtId="0" fontId="13" fillId="6" borderId="36" xfId="64" applyFont="1" applyFill="1" applyBorder="1" applyAlignment="1" applyProtection="1">
      <alignment horizontal="center" vertical="center" shrinkToFit="1"/>
      <protection locked="0"/>
    </xf>
    <xf numFmtId="0" fontId="13" fillId="6" borderId="37" xfId="64" applyFont="1" applyFill="1" applyBorder="1" applyAlignment="1" applyProtection="1">
      <alignment horizontal="center" vertical="center" shrinkToFit="1"/>
      <protection locked="0"/>
    </xf>
    <xf numFmtId="0" fontId="12" fillId="6" borderId="38" xfId="64" applyFont="1" applyFill="1" applyBorder="1" applyAlignment="1" applyProtection="1">
      <alignment horizontal="center" vertical="center" shrinkToFit="1"/>
      <protection locked="0"/>
    </xf>
    <xf numFmtId="0" fontId="12" fillId="6" borderId="36" xfId="64" applyFont="1" applyFill="1" applyBorder="1" applyAlignment="1" applyProtection="1">
      <alignment horizontal="center" vertical="center" shrinkToFit="1"/>
      <protection locked="0"/>
    </xf>
    <xf numFmtId="0" fontId="12" fillId="6" borderId="35" xfId="64" applyFont="1" applyFill="1" applyBorder="1" applyAlignment="1" applyProtection="1">
      <alignment horizontal="center" vertical="center" shrinkToFit="1"/>
      <protection locked="0"/>
    </xf>
    <xf numFmtId="0" fontId="12" fillId="6" borderId="37" xfId="64" applyFont="1" applyFill="1" applyBorder="1" applyAlignment="1" applyProtection="1">
      <alignment horizontal="center" vertical="center" shrinkToFit="1"/>
      <protection locked="0"/>
    </xf>
    <xf numFmtId="0" fontId="13" fillId="6" borderId="14" xfId="64" applyFont="1" applyFill="1" applyBorder="1" applyAlignment="1" applyProtection="1">
      <alignment horizontal="center" vertical="center" shrinkToFit="1"/>
      <protection locked="0"/>
    </xf>
    <xf numFmtId="0" fontId="13" fillId="6" borderId="16" xfId="64" applyFont="1" applyFill="1" applyBorder="1" applyAlignment="1" applyProtection="1">
      <alignment horizontal="center" vertical="center" shrinkToFit="1"/>
      <protection locked="0"/>
    </xf>
    <xf numFmtId="0" fontId="13" fillId="6" borderId="44" xfId="64" applyFont="1" applyFill="1" applyBorder="1" applyAlignment="1" applyProtection="1">
      <alignment horizontal="center" vertical="center" shrinkToFit="1"/>
      <protection locked="0"/>
    </xf>
    <xf numFmtId="0" fontId="12" fillId="6" borderId="15" xfId="64" applyFont="1" applyFill="1" applyBorder="1" applyAlignment="1" applyProtection="1">
      <alignment horizontal="center" vertical="center" shrinkToFit="1"/>
      <protection locked="0"/>
    </xf>
    <xf numFmtId="0" fontId="12" fillId="6" borderId="16" xfId="64" applyFont="1" applyFill="1" applyBorder="1" applyAlignment="1" applyProtection="1">
      <alignment horizontal="center" vertical="center" shrinkToFit="1"/>
      <protection locked="0"/>
    </xf>
    <xf numFmtId="0" fontId="12" fillId="6" borderId="18" xfId="64" applyFont="1" applyFill="1" applyBorder="1" applyAlignment="1" applyProtection="1">
      <alignment horizontal="center" vertical="center" shrinkToFit="1"/>
      <protection locked="0"/>
    </xf>
    <xf numFmtId="0" fontId="12" fillId="6" borderId="17" xfId="64" applyFont="1" applyFill="1" applyBorder="1" applyAlignment="1" applyProtection="1">
      <alignment horizontal="center" vertical="center" shrinkToFit="1"/>
      <protection locked="0"/>
    </xf>
    <xf numFmtId="0" fontId="13" fillId="6" borderId="35" xfId="64" applyFont="1" applyFill="1" applyBorder="1" applyAlignment="1" applyProtection="1">
      <alignment horizontal="center" vertical="center" wrapText="1" shrinkToFit="1"/>
      <protection locked="0"/>
    </xf>
    <xf numFmtId="0" fontId="13" fillId="6" borderId="40" xfId="64" applyFont="1" applyFill="1" applyBorder="1" applyAlignment="1" applyProtection="1">
      <alignment horizontal="center" vertical="center" wrapText="1" shrinkToFit="1"/>
      <protection locked="0"/>
    </xf>
    <xf numFmtId="0" fontId="13" fillId="6" borderId="18" xfId="64" applyFont="1" applyFill="1" applyBorder="1" applyAlignment="1" applyProtection="1">
      <alignment horizontal="center" vertical="center" wrapText="1" shrinkToFit="1"/>
      <protection locked="0"/>
    </xf>
    <xf numFmtId="0" fontId="13" fillId="6" borderId="42" xfId="64" applyFont="1" applyFill="1" applyBorder="1" applyAlignment="1" applyProtection="1">
      <alignment horizontal="center" vertical="center" wrapText="1" shrinkToFit="1"/>
      <protection locked="0"/>
    </xf>
    <xf numFmtId="0" fontId="12" fillId="0" borderId="69" xfId="65" applyFont="1" applyBorder="1" applyAlignment="1">
      <alignment horizontal="center" vertical="center" shrinkToFit="1"/>
      <protection/>
    </xf>
    <xf numFmtId="0" fontId="12" fillId="0" borderId="34" xfId="63" applyFont="1" applyBorder="1" applyAlignment="1">
      <alignment horizontal="center" vertical="center" shrinkToFit="1"/>
      <protection/>
    </xf>
    <xf numFmtId="0" fontId="12" fillId="0" borderId="70" xfId="63" applyFont="1" applyBorder="1" applyAlignment="1">
      <alignment horizontal="center" vertical="center" shrinkToFit="1"/>
      <protection/>
    </xf>
    <xf numFmtId="176" fontId="12" fillId="0" borderId="71" xfId="63" applyNumberFormat="1" applyFont="1" applyBorder="1" applyAlignment="1">
      <alignment horizontal="center" vertical="center" shrinkToFit="1"/>
      <protection/>
    </xf>
    <xf numFmtId="0" fontId="12" fillId="0" borderId="13" xfId="65" applyFont="1" applyBorder="1" applyAlignment="1">
      <alignment horizontal="center" vertical="center" shrinkToFit="1"/>
      <protection/>
    </xf>
    <xf numFmtId="0" fontId="12" fillId="0" borderId="72" xfId="63" applyFont="1" applyBorder="1" applyAlignment="1">
      <alignment horizontal="center" vertical="center" shrinkToFit="1"/>
      <protection/>
    </xf>
    <xf numFmtId="0" fontId="12" fillId="0" borderId="13" xfId="63" applyFont="1" applyBorder="1" applyAlignment="1">
      <alignment horizontal="center" vertical="center" shrinkToFit="1"/>
      <protection/>
    </xf>
    <xf numFmtId="176" fontId="12" fillId="0" borderId="73" xfId="63" applyNumberFormat="1" applyFont="1" applyBorder="1" applyAlignment="1">
      <alignment horizontal="center" vertical="center" shrinkToFit="1"/>
      <protection/>
    </xf>
    <xf numFmtId="0" fontId="12" fillId="0" borderId="74" xfId="65" applyFont="1" applyBorder="1" applyAlignment="1">
      <alignment horizontal="center" vertical="center" shrinkToFit="1"/>
      <protection/>
    </xf>
    <xf numFmtId="0" fontId="12" fillId="0" borderId="39" xfId="63" applyFont="1" applyBorder="1" applyAlignment="1">
      <alignment horizontal="center" vertical="center" shrinkToFit="1"/>
      <protection/>
    </xf>
    <xf numFmtId="0" fontId="12" fillId="0" borderId="75" xfId="63" applyFont="1" applyBorder="1" applyAlignment="1">
      <alignment horizontal="center" vertical="center" shrinkToFit="1"/>
      <protection/>
    </xf>
    <xf numFmtId="176" fontId="12" fillId="0" borderId="76" xfId="63" applyNumberFormat="1" applyFont="1" applyBorder="1" applyAlignment="1">
      <alignment horizontal="center" vertical="center" shrinkToFit="1"/>
      <protection/>
    </xf>
    <xf numFmtId="0" fontId="12" fillId="0" borderId="46" xfId="63" applyFont="1" applyBorder="1" applyAlignment="1">
      <alignment horizontal="center" vertical="center" shrinkToFit="1"/>
      <protection/>
    </xf>
    <xf numFmtId="0" fontId="12" fillId="0" borderId="77" xfId="63" applyFont="1" applyBorder="1" applyAlignment="1">
      <alignment horizontal="center" vertical="center" shrinkToFit="1"/>
      <protection/>
    </xf>
    <xf numFmtId="176" fontId="12" fillId="0" borderId="78" xfId="63" applyNumberFormat="1" applyFont="1" applyBorder="1" applyAlignment="1">
      <alignment horizontal="center" vertical="center" shrinkToFit="1"/>
      <protection/>
    </xf>
    <xf numFmtId="0" fontId="12" fillId="0" borderId="79" xfId="65" applyFont="1" applyBorder="1" applyAlignment="1">
      <alignment horizontal="center" vertical="center" shrinkToFit="1"/>
      <protection/>
    </xf>
    <xf numFmtId="0" fontId="12" fillId="0" borderId="47" xfId="63" applyFont="1" applyBorder="1" applyAlignment="1">
      <alignment horizontal="center" vertical="center" shrinkToFit="1"/>
      <protection/>
    </xf>
    <xf numFmtId="0" fontId="12" fillId="0" borderId="79" xfId="63" applyFont="1" applyBorder="1" applyAlignment="1">
      <alignment horizontal="center" vertical="center" shrinkToFit="1"/>
      <protection/>
    </xf>
    <xf numFmtId="176" fontId="12" fillId="0" borderId="80" xfId="63" applyNumberFormat="1" applyFont="1" applyBorder="1" applyAlignment="1">
      <alignment horizontal="center" vertical="center" shrinkToFit="1"/>
      <protection/>
    </xf>
    <xf numFmtId="0" fontId="13" fillId="0" borderId="70" xfId="65" applyFont="1" applyBorder="1" applyAlignment="1">
      <alignment horizontal="center" vertical="center" shrinkToFit="1"/>
      <protection/>
    </xf>
    <xf numFmtId="176" fontId="12" fillId="0" borderId="71" xfId="63" applyNumberFormat="1" applyFont="1" applyFill="1" applyBorder="1" applyAlignment="1">
      <alignment horizontal="center" vertical="center" shrinkToFit="1"/>
      <protection/>
    </xf>
    <xf numFmtId="176" fontId="12" fillId="0" borderId="76" xfId="63" applyNumberFormat="1" applyFont="1" applyFill="1" applyBorder="1" applyAlignment="1">
      <alignment horizontal="center" vertical="center" shrinkToFit="1"/>
      <protection/>
    </xf>
    <xf numFmtId="176" fontId="12" fillId="0" borderId="78" xfId="63" applyNumberFormat="1" applyFont="1" applyFill="1" applyBorder="1" applyAlignment="1">
      <alignment horizontal="center" vertical="center" shrinkToFit="1"/>
      <protection/>
    </xf>
    <xf numFmtId="178" fontId="7" fillId="0" borderId="24" xfId="64" applyNumberFormat="1" applyFont="1" applyFill="1" applyBorder="1" applyAlignment="1">
      <alignment horizontal="center" vertical="center"/>
      <protection/>
    </xf>
    <xf numFmtId="178" fontId="7" fillId="0" borderId="25" xfId="64" applyNumberFormat="1" applyFont="1" applyFill="1" applyBorder="1" applyAlignment="1">
      <alignment horizontal="center" vertical="center"/>
      <protection/>
    </xf>
    <xf numFmtId="0" fontId="0" fillId="33" borderId="40" xfId="63" applyFont="1" applyFill="1" applyBorder="1" applyAlignment="1">
      <alignment horizontal="center" vertical="center"/>
      <protection/>
    </xf>
    <xf numFmtId="0" fontId="0" fillId="33" borderId="14" xfId="63" applyFont="1" applyFill="1" applyBorder="1" applyAlignment="1">
      <alignment horizontal="center" vertical="center" shrinkToFit="1"/>
      <protection/>
    </xf>
    <xf numFmtId="0" fontId="13" fillId="0" borderId="31" xfId="64" applyFont="1" applyFill="1" applyBorder="1" applyAlignment="1" applyProtection="1">
      <alignment horizontal="center" vertical="center" shrinkToFit="1"/>
      <protection locked="0"/>
    </xf>
    <xf numFmtId="0" fontId="6" fillId="33" borderId="81" xfId="65" applyFont="1" applyFill="1" applyBorder="1" applyAlignment="1">
      <alignment horizontal="center" vertical="center"/>
      <protection/>
    </xf>
    <xf numFmtId="0" fontId="6" fillId="33" borderId="82" xfId="65" applyFont="1" applyFill="1" applyBorder="1" applyAlignment="1">
      <alignment horizontal="center" vertical="center"/>
      <protection/>
    </xf>
    <xf numFmtId="0" fontId="6" fillId="33" borderId="83" xfId="65" applyFont="1" applyFill="1" applyBorder="1" applyAlignment="1">
      <alignment horizontal="center" vertical="center"/>
      <protection/>
    </xf>
    <xf numFmtId="0" fontId="0" fillId="33" borderId="84" xfId="63" applyFont="1" applyFill="1" applyBorder="1" applyAlignment="1">
      <alignment vertical="center"/>
      <protection/>
    </xf>
    <xf numFmtId="0" fontId="0" fillId="33" borderId="40" xfId="63" applyFont="1" applyFill="1" applyBorder="1" applyAlignment="1">
      <alignment vertical="center"/>
      <protection/>
    </xf>
    <xf numFmtId="0" fontId="0" fillId="33" borderId="85" xfId="63" applyFont="1" applyFill="1" applyBorder="1" applyAlignment="1">
      <alignment vertical="center"/>
      <protection/>
    </xf>
    <xf numFmtId="0" fontId="0" fillId="33" borderId="11" xfId="63" applyFont="1" applyFill="1" applyBorder="1" applyAlignment="1">
      <alignment vertical="center" shrinkToFit="1"/>
      <protection/>
    </xf>
    <xf numFmtId="0" fontId="0" fillId="33" borderId="14" xfId="63" applyFont="1" applyFill="1" applyBorder="1" applyAlignment="1">
      <alignment vertical="center" shrinkToFit="1"/>
      <protection/>
    </xf>
    <xf numFmtId="0" fontId="0" fillId="33" borderId="22" xfId="63" applyFont="1" applyFill="1" applyBorder="1" applyAlignment="1">
      <alignment vertical="center" shrinkToFit="1"/>
      <protection/>
    </xf>
    <xf numFmtId="0" fontId="0" fillId="33" borderId="86" xfId="63" applyFont="1" applyFill="1" applyBorder="1" applyAlignment="1">
      <alignment vertical="center"/>
      <protection/>
    </xf>
    <xf numFmtId="0" fontId="0" fillId="33" borderId="87" xfId="63" applyFont="1" applyFill="1" applyBorder="1" applyAlignment="1">
      <alignment vertical="center"/>
      <protection/>
    </xf>
    <xf numFmtId="0" fontId="0" fillId="33" borderId="88" xfId="63" applyFont="1" applyFill="1" applyBorder="1" applyAlignment="1">
      <alignment vertical="center"/>
      <protection/>
    </xf>
    <xf numFmtId="0" fontId="0" fillId="33" borderId="87" xfId="63" applyFont="1" applyFill="1" applyBorder="1" applyAlignment="1">
      <alignment horizontal="center" vertical="center"/>
      <protection/>
    </xf>
    <xf numFmtId="0" fontId="13" fillId="6" borderId="30" xfId="64" applyFont="1" applyFill="1" applyBorder="1" applyAlignment="1" applyProtection="1">
      <alignment horizontal="center" vertical="center" wrapText="1" shrinkToFit="1"/>
      <protection locked="0"/>
    </xf>
    <xf numFmtId="0" fontId="13" fillId="6" borderId="31" xfId="64" applyFont="1" applyFill="1" applyBorder="1" applyAlignment="1" applyProtection="1">
      <alignment horizontal="center" vertical="center" shrinkToFit="1"/>
      <protection locked="0"/>
    </xf>
    <xf numFmtId="0" fontId="13" fillId="6" borderId="32" xfId="64" applyFont="1" applyFill="1" applyBorder="1" applyAlignment="1" applyProtection="1">
      <alignment vertical="center" wrapText="1" shrinkToFit="1"/>
      <protection locked="0"/>
    </xf>
    <xf numFmtId="0" fontId="13" fillId="6" borderId="32" xfId="64" applyFont="1" applyFill="1" applyBorder="1" applyAlignment="1" applyProtection="1">
      <alignment horizontal="center" vertical="center" shrinkToFit="1"/>
      <protection locked="0"/>
    </xf>
    <xf numFmtId="0" fontId="12" fillId="6" borderId="32" xfId="64" applyFont="1" applyFill="1" applyBorder="1" applyAlignment="1" applyProtection="1">
      <alignment horizontal="center" vertical="center" shrinkToFit="1"/>
      <protection locked="0"/>
    </xf>
    <xf numFmtId="0" fontId="13" fillId="6" borderId="37" xfId="64" applyFont="1" applyFill="1" applyBorder="1" applyAlignment="1" applyProtection="1">
      <alignment vertical="center" wrapText="1" shrinkToFit="1"/>
      <protection locked="0"/>
    </xf>
    <xf numFmtId="0" fontId="13" fillId="6" borderId="41" xfId="64" applyFont="1" applyFill="1" applyBorder="1" applyAlignment="1" applyProtection="1">
      <alignment vertical="center" wrapText="1" shrinkToFit="1"/>
      <protection locked="0"/>
    </xf>
    <xf numFmtId="0" fontId="13" fillId="6" borderId="17" xfId="64" applyFont="1" applyFill="1" applyBorder="1" applyAlignment="1" applyProtection="1">
      <alignment vertical="center" wrapText="1" shrinkToFit="1"/>
      <protection locked="0"/>
    </xf>
    <xf numFmtId="0" fontId="12" fillId="6" borderId="15" xfId="65" applyFont="1" applyFill="1" applyBorder="1" applyAlignment="1" applyProtection="1">
      <alignment horizontal="center" vertical="center" shrinkToFit="1"/>
      <protection locked="0"/>
    </xf>
    <xf numFmtId="0" fontId="12" fillId="6" borderId="16" xfId="65" applyFont="1" applyFill="1" applyBorder="1" applyAlignment="1" applyProtection="1">
      <alignment horizontal="center" vertical="center" shrinkToFit="1"/>
      <protection locked="0"/>
    </xf>
    <xf numFmtId="0" fontId="12" fillId="6" borderId="17" xfId="65" applyFont="1" applyFill="1" applyBorder="1" applyAlignment="1" applyProtection="1">
      <alignment horizontal="center" vertical="center" shrinkToFit="1"/>
      <protection locked="0"/>
    </xf>
    <xf numFmtId="0" fontId="12" fillId="6" borderId="18" xfId="65" applyFont="1" applyFill="1" applyBorder="1" applyAlignment="1" applyProtection="1">
      <alignment horizontal="center" vertical="center" shrinkToFit="1"/>
      <protection locked="0"/>
    </xf>
    <xf numFmtId="0" fontId="12" fillId="6" borderId="19" xfId="65" applyFont="1" applyFill="1" applyBorder="1" applyAlignment="1" applyProtection="1">
      <alignment horizontal="center" vertical="center" shrinkToFit="1"/>
      <protection locked="0"/>
    </xf>
    <xf numFmtId="0" fontId="13" fillId="6" borderId="43" xfId="64" applyFont="1" applyFill="1" applyBorder="1" applyAlignment="1" applyProtection="1">
      <alignment vertical="center" wrapText="1" shrinkToFit="1"/>
      <protection locked="0"/>
    </xf>
    <xf numFmtId="0" fontId="12" fillId="6" borderId="38" xfId="65" applyFont="1" applyFill="1" applyBorder="1" applyAlignment="1" applyProtection="1">
      <alignment horizontal="center" vertical="center" shrinkToFit="1"/>
      <protection locked="0"/>
    </xf>
    <xf numFmtId="0" fontId="12" fillId="6" borderId="14" xfId="65" applyFont="1" applyFill="1" applyBorder="1" applyAlignment="1" applyProtection="1">
      <alignment horizontal="center" vertical="center" shrinkToFit="1"/>
      <protection locked="0"/>
    </xf>
    <xf numFmtId="0" fontId="12" fillId="6" borderId="44" xfId="65" applyFont="1" applyFill="1" applyBorder="1" applyAlignment="1" applyProtection="1">
      <alignment horizontal="center" vertical="center" shrinkToFit="1"/>
      <protection locked="0"/>
    </xf>
    <xf numFmtId="0" fontId="12" fillId="6" borderId="42" xfId="65" applyFont="1" applyFill="1" applyBorder="1" applyAlignment="1" applyProtection="1">
      <alignment horizontal="center" vertical="center" shrinkToFit="1"/>
      <protection locked="0"/>
    </xf>
    <xf numFmtId="0" fontId="12" fillId="6" borderId="45" xfId="65" applyFont="1" applyFill="1" applyBorder="1" applyAlignment="1" applyProtection="1">
      <alignment horizontal="center" vertical="center" shrinkToFit="1"/>
      <protection locked="0"/>
    </xf>
    <xf numFmtId="0" fontId="13" fillId="6" borderId="43" xfId="64" applyFont="1" applyFill="1" applyBorder="1" applyAlignment="1" applyProtection="1">
      <alignment horizontal="center" vertical="center" shrinkToFit="1"/>
      <protection locked="0"/>
    </xf>
    <xf numFmtId="0" fontId="13" fillId="6" borderId="27" xfId="64" applyFont="1" applyFill="1" applyBorder="1" applyAlignment="1" applyProtection="1">
      <alignment horizontal="center" vertical="center" wrapText="1" shrinkToFit="1"/>
      <protection locked="0"/>
    </xf>
    <xf numFmtId="0" fontId="13" fillId="6" borderId="25" xfId="64" applyFont="1" applyFill="1" applyBorder="1" applyAlignment="1" applyProtection="1">
      <alignment horizontal="center" vertical="center" shrinkToFit="1"/>
      <protection locked="0"/>
    </xf>
    <xf numFmtId="0" fontId="13" fillId="6" borderId="26" xfId="64" applyFont="1" applyFill="1" applyBorder="1" applyAlignment="1" applyProtection="1">
      <alignment vertical="center" wrapText="1" shrinkToFit="1"/>
      <protection locked="0"/>
    </xf>
    <xf numFmtId="0" fontId="13" fillId="6" borderId="26" xfId="64" applyFont="1" applyFill="1" applyBorder="1" applyAlignment="1" applyProtection="1">
      <alignment vertical="center" shrinkToFit="1"/>
      <protection locked="0"/>
    </xf>
    <xf numFmtId="0" fontId="12" fillId="6" borderId="24" xfId="64" applyFont="1" applyFill="1" applyBorder="1" applyAlignment="1" applyProtection="1">
      <alignment horizontal="center" vertical="center" shrinkToFit="1"/>
      <protection locked="0"/>
    </xf>
    <xf numFmtId="0" fontId="12" fillId="6" borderId="25" xfId="64" applyFont="1" applyFill="1" applyBorder="1" applyAlignment="1" applyProtection="1">
      <alignment horizontal="center" vertical="center" shrinkToFit="1"/>
      <protection locked="0"/>
    </xf>
    <xf numFmtId="0" fontId="12" fillId="6" borderId="27" xfId="64" applyFont="1" applyFill="1" applyBorder="1" applyAlignment="1" applyProtection="1">
      <alignment horizontal="center" vertical="center" shrinkToFit="1"/>
      <protection locked="0"/>
    </xf>
    <xf numFmtId="0" fontId="12" fillId="6" borderId="26" xfId="64" applyFont="1" applyFill="1" applyBorder="1" applyAlignment="1" applyProtection="1">
      <alignment horizontal="center" vertical="center" shrinkToFit="1"/>
      <protection locked="0"/>
    </xf>
    <xf numFmtId="0" fontId="13" fillId="6" borderId="51" xfId="65" applyFont="1" applyFill="1" applyBorder="1" applyAlignment="1" applyProtection="1">
      <alignment horizontal="center" vertical="center" shrinkToFit="1"/>
      <protection locked="0"/>
    </xf>
    <xf numFmtId="0" fontId="13" fillId="6" borderId="41" xfId="65" applyFont="1" applyFill="1" applyBorder="1" applyAlignment="1" applyProtection="1">
      <alignment horizontal="center" vertical="center" shrinkToFit="1"/>
      <protection locked="0"/>
    </xf>
    <xf numFmtId="0" fontId="12" fillId="6" borderId="16" xfId="63" applyFont="1" applyFill="1" applyBorder="1" applyAlignment="1" applyProtection="1">
      <alignment horizontal="center" vertical="center" shrinkToFit="1"/>
      <protection locked="0"/>
    </xf>
    <xf numFmtId="0" fontId="13" fillId="6" borderId="19" xfId="63" applyFont="1" applyFill="1" applyBorder="1" applyAlignment="1" applyProtection="1">
      <alignment vertical="center" shrinkToFit="1"/>
      <protection locked="0"/>
    </xf>
    <xf numFmtId="0" fontId="13" fillId="6" borderId="45" xfId="63" applyFont="1" applyFill="1" applyBorder="1" applyAlignment="1" applyProtection="1">
      <alignment vertical="center" shrinkToFit="1"/>
      <protection locked="0"/>
    </xf>
    <xf numFmtId="0" fontId="12" fillId="6" borderId="25" xfId="63" applyFont="1" applyFill="1" applyBorder="1" applyAlignment="1" applyProtection="1">
      <alignment horizontal="center" vertical="center" shrinkToFit="1"/>
      <protection locked="0"/>
    </xf>
    <xf numFmtId="0" fontId="13" fillId="6" borderId="28" xfId="63" applyFont="1" applyFill="1" applyBorder="1" applyAlignment="1" applyProtection="1">
      <alignment vertical="center" shrinkToFit="1"/>
      <protection locked="0"/>
    </xf>
    <xf numFmtId="0" fontId="12" fillId="6" borderId="44" xfId="63" applyFont="1" applyFill="1" applyBorder="1" applyAlignment="1" applyProtection="1">
      <alignment horizontal="center" vertical="center" shrinkToFit="1"/>
      <protection locked="0"/>
    </xf>
    <xf numFmtId="0" fontId="12" fillId="6" borderId="33" xfId="63" applyFont="1" applyFill="1" applyBorder="1" applyAlignment="1" applyProtection="1">
      <alignment horizontal="center" vertical="center" shrinkToFit="1"/>
      <protection locked="0"/>
    </xf>
    <xf numFmtId="0" fontId="12" fillId="6" borderId="31" xfId="63" applyFont="1" applyFill="1" applyBorder="1" applyAlignment="1" applyProtection="1">
      <alignment horizontal="center" vertical="center" shrinkToFit="1"/>
      <protection locked="0"/>
    </xf>
    <xf numFmtId="0" fontId="12" fillId="6" borderId="30" xfId="63" applyFont="1" applyFill="1" applyBorder="1" applyAlignment="1" applyProtection="1">
      <alignment horizontal="center" vertical="center" shrinkToFit="1"/>
      <protection locked="0"/>
    </xf>
    <xf numFmtId="0" fontId="12" fillId="6" borderId="89" xfId="63" applyFont="1" applyFill="1" applyBorder="1" applyAlignment="1" applyProtection="1">
      <alignment horizontal="center" vertical="center" shrinkToFit="1"/>
      <protection locked="0"/>
    </xf>
    <xf numFmtId="0" fontId="12" fillId="6" borderId="90" xfId="63" applyFont="1" applyFill="1" applyBorder="1" applyAlignment="1" applyProtection="1">
      <alignment horizontal="center" vertical="center" shrinkToFit="1"/>
      <protection locked="0"/>
    </xf>
    <xf numFmtId="0" fontId="12" fillId="6" borderId="14" xfId="63" applyFont="1" applyFill="1" applyBorder="1" applyAlignment="1" applyProtection="1">
      <alignment horizontal="center" vertical="center" shrinkToFit="1"/>
      <protection locked="0"/>
    </xf>
    <xf numFmtId="0" fontId="12" fillId="6" borderId="40" xfId="63" applyFont="1" applyFill="1" applyBorder="1" applyAlignment="1" applyProtection="1">
      <alignment horizontal="center" vertical="center" shrinkToFit="1"/>
      <protection locked="0"/>
    </xf>
    <xf numFmtId="0" fontId="12" fillId="6" borderId="41" xfId="63" applyFont="1" applyFill="1" applyBorder="1" applyAlignment="1" applyProtection="1">
      <alignment horizontal="center" vertical="center" shrinkToFit="1"/>
      <protection locked="0"/>
    </xf>
    <xf numFmtId="0" fontId="12" fillId="6" borderId="15" xfId="63" applyFont="1" applyFill="1" applyBorder="1" applyAlignment="1" applyProtection="1">
      <alignment horizontal="center" vertical="center" shrinkToFit="1"/>
      <protection locked="0"/>
    </xf>
    <xf numFmtId="0" fontId="12" fillId="6" borderId="18" xfId="63" applyFont="1" applyFill="1" applyBorder="1" applyAlignment="1" applyProtection="1">
      <alignment horizontal="center" vertical="center" shrinkToFit="1"/>
      <protection locked="0"/>
    </xf>
    <xf numFmtId="0" fontId="12" fillId="6" borderId="17" xfId="63" applyFont="1" applyFill="1" applyBorder="1" applyAlignment="1" applyProtection="1">
      <alignment horizontal="center" vertical="center" shrinkToFit="1"/>
      <protection locked="0"/>
    </xf>
    <xf numFmtId="0" fontId="12" fillId="6" borderId="55" xfId="63" applyFont="1" applyFill="1" applyBorder="1" applyAlignment="1" applyProtection="1">
      <alignment horizontal="center" vertical="center" shrinkToFit="1"/>
      <protection locked="0"/>
    </xf>
    <xf numFmtId="0" fontId="12" fillId="6" borderId="42" xfId="63" applyFont="1" applyFill="1" applyBorder="1" applyAlignment="1" applyProtection="1">
      <alignment horizontal="center" vertical="center" shrinkToFit="1"/>
      <protection locked="0"/>
    </xf>
    <xf numFmtId="0" fontId="12" fillId="6" borderId="43" xfId="63" applyFont="1" applyFill="1" applyBorder="1" applyAlignment="1" applyProtection="1">
      <alignment horizontal="center" vertical="center" shrinkToFit="1"/>
      <protection locked="0"/>
    </xf>
    <xf numFmtId="0" fontId="12" fillId="6" borderId="24" xfId="63" applyFont="1" applyFill="1" applyBorder="1" applyAlignment="1" applyProtection="1">
      <alignment horizontal="center" vertical="center" shrinkToFit="1"/>
      <protection locked="0"/>
    </xf>
    <xf numFmtId="0" fontId="12" fillId="6" borderId="27" xfId="63" applyFont="1" applyFill="1" applyBorder="1" applyAlignment="1" applyProtection="1">
      <alignment horizontal="center" vertical="center" shrinkToFit="1"/>
      <protection locked="0"/>
    </xf>
    <xf numFmtId="0" fontId="12" fillId="6" borderId="26" xfId="63" applyFont="1" applyFill="1" applyBorder="1" applyAlignment="1" applyProtection="1">
      <alignment horizontal="center" vertical="center" shrinkToFit="1"/>
      <protection locked="0"/>
    </xf>
    <xf numFmtId="0" fontId="12" fillId="6" borderId="15" xfId="65" applyFont="1" applyFill="1" applyBorder="1" applyAlignment="1" applyProtection="1">
      <alignment vertical="center"/>
      <protection locked="0"/>
    </xf>
    <xf numFmtId="0" fontId="12" fillId="6" borderId="16" xfId="65" applyFont="1" applyFill="1" applyBorder="1" applyAlignment="1" applyProtection="1">
      <alignment vertical="center"/>
      <protection locked="0"/>
    </xf>
    <xf numFmtId="0" fontId="12" fillId="6" borderId="36" xfId="63" applyFont="1" applyFill="1" applyBorder="1" applyAlignment="1" applyProtection="1">
      <alignment horizontal="center" vertical="center" shrinkToFit="1"/>
      <protection locked="0"/>
    </xf>
    <xf numFmtId="0" fontId="12" fillId="6" borderId="37" xfId="63" applyFont="1" applyFill="1" applyBorder="1" applyAlignment="1" applyProtection="1">
      <alignment horizontal="center" vertical="center" shrinkToFit="1"/>
      <protection locked="0"/>
    </xf>
    <xf numFmtId="0" fontId="12" fillId="6" borderId="35" xfId="63" applyFont="1" applyFill="1" applyBorder="1" applyAlignment="1" applyProtection="1">
      <alignment horizontal="center" vertical="center" shrinkToFit="1"/>
      <protection locked="0"/>
    </xf>
    <xf numFmtId="0" fontId="12" fillId="6" borderId="38" xfId="63" applyFont="1" applyFill="1" applyBorder="1" applyAlignment="1" applyProtection="1">
      <alignment horizontal="center" vertical="center" shrinkToFit="1"/>
      <protection locked="0"/>
    </xf>
    <xf numFmtId="0" fontId="12" fillId="0" borderId="34" xfId="63" applyFont="1" applyFill="1" applyBorder="1" applyAlignment="1">
      <alignment horizontal="center" vertical="center" shrinkToFit="1"/>
      <protection/>
    </xf>
    <xf numFmtId="0" fontId="12" fillId="0" borderId="70" xfId="63" applyFont="1" applyFill="1" applyBorder="1" applyAlignment="1">
      <alignment horizontal="center" vertical="center" shrinkToFit="1"/>
      <protection/>
    </xf>
    <xf numFmtId="0" fontId="12" fillId="0" borderId="39" xfId="63" applyFont="1" applyFill="1" applyBorder="1" applyAlignment="1">
      <alignment horizontal="center" vertical="center" shrinkToFit="1"/>
      <protection/>
    </xf>
    <xf numFmtId="0" fontId="12" fillId="0" borderId="75" xfId="63" applyFont="1" applyFill="1" applyBorder="1" applyAlignment="1">
      <alignment horizontal="center" vertical="center" shrinkToFit="1"/>
      <protection/>
    </xf>
    <xf numFmtId="0" fontId="12" fillId="0" borderId="91" xfId="63" applyFont="1" applyFill="1" applyBorder="1" applyAlignment="1">
      <alignment horizontal="center" vertical="center" shrinkToFit="1"/>
      <protection/>
    </xf>
    <xf numFmtId="176" fontId="0" fillId="0" borderId="92" xfId="63" applyNumberFormat="1" applyFont="1" applyFill="1" applyBorder="1" applyAlignment="1">
      <alignment horizontal="center" vertical="center" shrinkToFit="1"/>
      <protection/>
    </xf>
    <xf numFmtId="177" fontId="12" fillId="0" borderId="93" xfId="63" applyNumberFormat="1" applyFont="1" applyFill="1" applyBorder="1" applyAlignment="1">
      <alignment horizontal="center" vertical="center" shrinkToFit="1"/>
      <protection/>
    </xf>
    <xf numFmtId="177" fontId="12" fillId="0" borderId="94" xfId="63" applyNumberFormat="1" applyFont="1" applyFill="1" applyBorder="1" applyAlignment="1">
      <alignment horizontal="center" vertical="center" shrinkToFit="1"/>
      <protection/>
    </xf>
    <xf numFmtId="177" fontId="12" fillId="0" borderId="95" xfId="63" applyNumberFormat="1" applyFont="1" applyFill="1" applyBorder="1" applyAlignment="1">
      <alignment horizontal="center" vertical="center" shrinkToFit="1"/>
      <protection/>
    </xf>
    <xf numFmtId="177" fontId="12" fillId="0" borderId="96" xfId="63" applyNumberFormat="1" applyFont="1" applyFill="1" applyBorder="1" applyAlignment="1">
      <alignment horizontal="center" vertical="center" shrinkToFit="1"/>
      <protection/>
    </xf>
    <xf numFmtId="177" fontId="12" fillId="0" borderId="97" xfId="63" applyNumberFormat="1" applyFont="1" applyFill="1" applyBorder="1" applyAlignment="1">
      <alignment horizontal="center" vertical="center" shrinkToFit="1"/>
      <protection/>
    </xf>
    <xf numFmtId="177" fontId="12" fillId="0" borderId="98" xfId="63" applyNumberFormat="1" applyFont="1" applyFill="1" applyBorder="1" applyAlignment="1">
      <alignment horizontal="center" vertical="center" shrinkToFit="1"/>
      <protection/>
    </xf>
    <xf numFmtId="176" fontId="0" fillId="0" borderId="99" xfId="63" applyNumberFormat="1" applyFont="1" applyFill="1" applyBorder="1" applyAlignment="1">
      <alignment horizontal="center" vertical="center" shrinkToFit="1"/>
      <protection/>
    </xf>
    <xf numFmtId="176" fontId="0" fillId="0" borderId="78" xfId="63" applyNumberFormat="1" applyFont="1" applyFill="1" applyBorder="1" applyAlignment="1">
      <alignment horizontal="center" vertical="center" shrinkToFit="1"/>
      <protection/>
    </xf>
    <xf numFmtId="177" fontId="12" fillId="0" borderId="100" xfId="63" applyNumberFormat="1" applyFont="1" applyFill="1" applyBorder="1" applyAlignment="1">
      <alignment horizontal="center" vertical="center" shrinkToFit="1"/>
      <protection/>
    </xf>
    <xf numFmtId="177" fontId="12" fillId="0" borderId="101" xfId="63" applyNumberFormat="1" applyFont="1" applyFill="1" applyBorder="1" applyAlignment="1">
      <alignment horizontal="center" vertical="center" shrinkToFit="1"/>
      <protection/>
    </xf>
    <xf numFmtId="177" fontId="12" fillId="0" borderId="102" xfId="63" applyNumberFormat="1" applyFont="1" applyFill="1" applyBorder="1" applyAlignment="1">
      <alignment horizontal="center" vertical="center" shrinkToFit="1"/>
      <protection/>
    </xf>
    <xf numFmtId="177" fontId="12" fillId="0" borderId="103" xfId="63" applyNumberFormat="1" applyFont="1" applyFill="1" applyBorder="1" applyAlignment="1">
      <alignment horizontal="center" vertical="center" shrinkToFit="1"/>
      <protection/>
    </xf>
    <xf numFmtId="177" fontId="12" fillId="0" borderId="104" xfId="63" applyNumberFormat="1" applyFont="1" applyFill="1" applyBorder="1" applyAlignment="1">
      <alignment horizontal="center" vertical="center" shrinkToFit="1"/>
      <protection/>
    </xf>
    <xf numFmtId="0" fontId="3" fillId="0" borderId="105" xfId="63" applyFont="1" applyFill="1" applyBorder="1" applyAlignment="1">
      <alignment horizontal="center" vertical="center" shrinkToFit="1"/>
      <protection/>
    </xf>
    <xf numFmtId="176" fontId="0" fillId="0" borderId="105" xfId="63" applyNumberFormat="1" applyFont="1" applyFill="1" applyBorder="1" applyAlignment="1">
      <alignment horizontal="center" vertical="center" shrinkToFit="1"/>
      <protection/>
    </xf>
    <xf numFmtId="176" fontId="0" fillId="0" borderId="73" xfId="63" applyNumberFormat="1" applyFont="1" applyFill="1" applyBorder="1" applyAlignment="1">
      <alignment horizontal="center" vertical="center" shrinkToFit="1"/>
      <protection/>
    </xf>
    <xf numFmtId="177" fontId="12" fillId="0" borderId="106" xfId="63" applyNumberFormat="1" applyFont="1" applyFill="1" applyBorder="1" applyAlignment="1">
      <alignment horizontal="center" vertical="center" shrinkToFit="1"/>
      <protection/>
    </xf>
    <xf numFmtId="176" fontId="0" fillId="0" borderId="107" xfId="63" applyNumberFormat="1" applyFont="1" applyFill="1" applyBorder="1" applyAlignment="1">
      <alignment horizontal="center" vertical="center" shrinkToFit="1"/>
      <protection/>
    </xf>
    <xf numFmtId="0" fontId="3" fillId="0" borderId="108" xfId="63" applyFont="1" applyFill="1" applyBorder="1" applyAlignment="1">
      <alignment horizontal="center" vertical="center" shrinkToFit="1"/>
      <protection/>
    </xf>
    <xf numFmtId="0" fontId="3" fillId="0" borderId="91" xfId="63" applyFont="1" applyFill="1" applyBorder="1" applyAlignment="1">
      <alignment horizontal="center" vertical="center" shrinkToFit="1"/>
      <protection/>
    </xf>
    <xf numFmtId="0" fontId="3" fillId="0" borderId="109" xfId="63" applyFont="1" applyFill="1" applyBorder="1" applyAlignment="1">
      <alignment horizontal="center" vertical="center" shrinkToFit="1"/>
      <protection/>
    </xf>
    <xf numFmtId="0" fontId="3" fillId="0" borderId="110" xfId="63" applyFont="1" applyFill="1" applyBorder="1" applyAlignment="1">
      <alignment horizontal="center" vertical="center" shrinkToFit="1"/>
      <protection/>
    </xf>
    <xf numFmtId="0" fontId="12" fillId="0" borderId="111" xfId="63" applyFont="1" applyFill="1" applyBorder="1" applyAlignment="1">
      <alignment horizontal="center" vertical="center" shrinkToFit="1"/>
      <protection/>
    </xf>
    <xf numFmtId="0" fontId="12" fillId="0" borderId="112" xfId="63" applyFont="1" applyFill="1" applyBorder="1" applyAlignment="1">
      <alignment horizontal="center" vertical="center" shrinkToFit="1"/>
      <protection/>
    </xf>
    <xf numFmtId="0" fontId="12" fillId="0" borderId="113" xfId="63" applyFont="1" applyFill="1" applyBorder="1" applyAlignment="1">
      <alignment horizontal="center" vertical="center" shrinkToFit="1"/>
      <protection/>
    </xf>
    <xf numFmtId="0" fontId="12" fillId="0" borderId="114" xfId="63" applyFont="1" applyFill="1" applyBorder="1" applyAlignment="1">
      <alignment horizontal="center" vertical="center" shrinkToFit="1"/>
      <protection/>
    </xf>
    <xf numFmtId="0" fontId="12" fillId="0" borderId="47" xfId="63" applyFont="1" applyFill="1" applyBorder="1" applyAlignment="1">
      <alignment horizontal="center" vertical="center" shrinkToFit="1"/>
      <protection/>
    </xf>
    <xf numFmtId="0" fontId="12" fillId="0" borderId="80" xfId="63" applyFont="1" applyFill="1" applyBorder="1" applyAlignment="1">
      <alignment horizontal="center" vertical="center" shrinkToFit="1"/>
      <protection/>
    </xf>
    <xf numFmtId="0" fontId="3" fillId="0" borderId="115" xfId="63" applyFont="1" applyFill="1" applyBorder="1" applyAlignment="1">
      <alignment horizontal="center" vertical="center" shrinkToFit="1"/>
      <protection/>
    </xf>
    <xf numFmtId="177" fontId="12" fillId="0" borderId="116" xfId="63" applyNumberFormat="1" applyFont="1" applyFill="1" applyBorder="1" applyAlignment="1">
      <alignment horizontal="center" vertical="center" shrinkToFit="1"/>
      <protection/>
    </xf>
    <xf numFmtId="0" fontId="11" fillId="0" borderId="30" xfId="65" applyFont="1" applyFill="1" applyBorder="1" applyAlignment="1" applyProtection="1">
      <alignment horizontal="center" vertical="center" shrinkToFit="1"/>
      <protection locked="0"/>
    </xf>
    <xf numFmtId="0" fontId="11" fillId="0" borderId="32" xfId="65" applyFont="1" applyFill="1" applyBorder="1" applyAlignment="1" applyProtection="1">
      <alignment horizontal="center" vertical="center" shrinkToFit="1"/>
      <protection locked="0"/>
    </xf>
    <xf numFmtId="0" fontId="13" fillId="0" borderId="51" xfId="65" applyFont="1" applyFill="1" applyBorder="1" applyAlignment="1" applyProtection="1">
      <alignment horizontal="center" vertical="center" shrinkToFit="1"/>
      <protection locked="0"/>
    </xf>
    <xf numFmtId="0" fontId="12" fillId="0" borderId="69" xfId="65" applyFont="1" applyFill="1" applyBorder="1" applyAlignment="1">
      <alignment horizontal="center" vertical="center" shrinkToFit="1"/>
      <protection/>
    </xf>
    <xf numFmtId="0" fontId="12" fillId="0" borderId="33" xfId="63" applyFont="1" applyFill="1" applyBorder="1" applyAlignment="1" applyProtection="1">
      <alignment horizontal="center" vertical="center" shrinkToFit="1"/>
      <protection locked="0"/>
    </xf>
    <xf numFmtId="0" fontId="12" fillId="0" borderId="31" xfId="63" applyFont="1" applyFill="1" applyBorder="1" applyAlignment="1" applyProtection="1">
      <alignment horizontal="center" vertical="center" shrinkToFit="1"/>
      <protection locked="0"/>
    </xf>
    <xf numFmtId="0" fontId="12" fillId="0" borderId="30" xfId="63" applyFont="1" applyFill="1" applyBorder="1" applyAlignment="1" applyProtection="1">
      <alignment horizontal="center" vertical="center" shrinkToFit="1"/>
      <protection locked="0"/>
    </xf>
    <xf numFmtId="0" fontId="12" fillId="0" borderId="89" xfId="63" applyFont="1" applyFill="1" applyBorder="1" applyAlignment="1" applyProtection="1">
      <alignment horizontal="center" vertical="center" shrinkToFit="1"/>
      <protection locked="0"/>
    </xf>
    <xf numFmtId="0" fontId="11" fillId="0" borderId="40" xfId="63" applyFont="1" applyFill="1" applyBorder="1" applyAlignment="1" applyProtection="1">
      <alignment horizontal="center" vertical="center" shrinkToFit="1"/>
      <protection locked="0"/>
    </xf>
    <xf numFmtId="0" fontId="12" fillId="0" borderId="14" xfId="65" applyFont="1" applyFill="1" applyBorder="1" applyAlignment="1" applyProtection="1">
      <alignment horizontal="center" vertical="center" shrinkToFit="1"/>
      <protection locked="0"/>
    </xf>
    <xf numFmtId="0" fontId="11" fillId="0" borderId="41" xfId="65" applyFont="1" applyFill="1" applyBorder="1" applyAlignment="1" applyProtection="1">
      <alignment horizontal="center" vertical="center" shrinkToFit="1"/>
      <protection locked="0"/>
    </xf>
    <xf numFmtId="0" fontId="13" fillId="0" borderId="41" xfId="65" applyFont="1" applyFill="1" applyBorder="1" applyAlignment="1" applyProtection="1">
      <alignment horizontal="center" vertical="center" shrinkToFit="1"/>
      <protection locked="0"/>
    </xf>
    <xf numFmtId="0" fontId="12" fillId="0" borderId="13" xfId="65" applyFont="1" applyFill="1" applyBorder="1" applyAlignment="1">
      <alignment horizontal="center" vertical="center" shrinkToFit="1"/>
      <protection/>
    </xf>
    <xf numFmtId="0" fontId="12" fillId="0" borderId="90" xfId="63" applyFont="1" applyFill="1" applyBorder="1" applyAlignment="1" applyProtection="1">
      <alignment horizontal="center" vertical="center" shrinkToFit="1"/>
      <protection locked="0"/>
    </xf>
    <xf numFmtId="0" fontId="12" fillId="0" borderId="14" xfId="63" applyFont="1" applyFill="1" applyBorder="1" applyAlignment="1" applyProtection="1">
      <alignment horizontal="center" vertical="center" shrinkToFit="1"/>
      <protection locked="0"/>
    </xf>
    <xf numFmtId="0" fontId="12" fillId="0" borderId="41" xfId="63" applyFont="1" applyFill="1" applyBorder="1" applyAlignment="1" applyProtection="1">
      <alignment horizontal="center" vertical="center" shrinkToFit="1"/>
      <protection locked="0"/>
    </xf>
    <xf numFmtId="0" fontId="11" fillId="0" borderId="18" xfId="63" applyFont="1" applyFill="1" applyBorder="1" applyAlignment="1" applyProtection="1">
      <alignment horizontal="center" vertical="center" shrinkToFit="1"/>
      <protection locked="0"/>
    </xf>
    <xf numFmtId="0" fontId="12" fillId="0" borderId="16" xfId="63" applyFont="1" applyFill="1" applyBorder="1" applyAlignment="1" applyProtection="1">
      <alignment horizontal="center" vertical="center" shrinkToFit="1"/>
      <protection locked="0"/>
    </xf>
    <xf numFmtId="0" fontId="11" fillId="0" borderId="17" xfId="63" applyFont="1" applyFill="1" applyBorder="1" applyAlignment="1" applyProtection="1">
      <alignment horizontal="center" vertical="center" shrinkToFit="1"/>
      <protection locked="0"/>
    </xf>
    <xf numFmtId="0" fontId="13" fillId="0" borderId="19" xfId="63" applyFont="1" applyFill="1" applyBorder="1" applyAlignment="1" applyProtection="1">
      <alignment vertical="center" shrinkToFit="1"/>
      <protection locked="0"/>
    </xf>
    <xf numFmtId="0" fontId="12" fillId="0" borderId="74" xfId="65" applyFont="1" applyFill="1" applyBorder="1" applyAlignment="1">
      <alignment horizontal="center" vertical="center" shrinkToFit="1"/>
      <protection/>
    </xf>
    <xf numFmtId="0" fontId="12" fillId="0" borderId="15" xfId="63" applyFont="1" applyFill="1" applyBorder="1" applyAlignment="1" applyProtection="1">
      <alignment horizontal="center" vertical="center" shrinkToFit="1"/>
      <protection locked="0"/>
    </xf>
    <xf numFmtId="0" fontId="12" fillId="0" borderId="18" xfId="63" applyFont="1" applyFill="1" applyBorder="1" applyAlignment="1" applyProtection="1">
      <alignment horizontal="center" vertical="center" shrinkToFit="1"/>
      <protection locked="0"/>
    </xf>
    <xf numFmtId="0" fontId="12" fillId="0" borderId="17" xfId="63" applyFont="1" applyFill="1" applyBorder="1" applyAlignment="1" applyProtection="1">
      <alignment horizontal="center" vertical="center" shrinkToFit="1"/>
      <protection locked="0"/>
    </xf>
    <xf numFmtId="0" fontId="11" fillId="0" borderId="42" xfId="63" applyFont="1" applyFill="1" applyBorder="1" applyAlignment="1" applyProtection="1">
      <alignment horizontal="center" vertical="center" shrinkToFit="1"/>
      <protection locked="0"/>
    </xf>
    <xf numFmtId="0" fontId="12" fillId="0" borderId="44" xfId="63" applyFont="1" applyFill="1" applyBorder="1" applyAlignment="1" applyProtection="1">
      <alignment horizontal="center" vertical="center" shrinkToFit="1"/>
      <protection locked="0"/>
    </xf>
    <xf numFmtId="0" fontId="11" fillId="0" borderId="43" xfId="63" applyFont="1" applyFill="1" applyBorder="1" applyAlignment="1" applyProtection="1">
      <alignment horizontal="center" vertical="center" shrinkToFit="1"/>
      <protection locked="0"/>
    </xf>
    <xf numFmtId="0" fontId="13" fillId="0" borderId="45" xfId="63" applyFont="1" applyFill="1" applyBorder="1" applyAlignment="1" applyProtection="1">
      <alignment vertical="center" shrinkToFit="1"/>
      <protection locked="0"/>
    </xf>
    <xf numFmtId="0" fontId="12" fillId="0" borderId="55" xfId="63" applyFont="1" applyFill="1" applyBorder="1" applyAlignment="1" applyProtection="1">
      <alignment horizontal="center" vertical="center" shrinkToFit="1"/>
      <protection locked="0"/>
    </xf>
    <xf numFmtId="0" fontId="12" fillId="0" borderId="42" xfId="63" applyFont="1" applyFill="1" applyBorder="1" applyAlignment="1" applyProtection="1">
      <alignment horizontal="center" vertical="center" shrinkToFit="1"/>
      <protection locked="0"/>
    </xf>
    <xf numFmtId="0" fontId="12" fillId="0" borderId="43" xfId="63" applyFont="1" applyFill="1" applyBorder="1" applyAlignment="1" applyProtection="1">
      <alignment horizontal="center" vertical="center" shrinkToFit="1"/>
      <protection locked="0"/>
    </xf>
    <xf numFmtId="0" fontId="11" fillId="0" borderId="27" xfId="63" applyFont="1" applyFill="1" applyBorder="1" applyAlignment="1" applyProtection="1">
      <alignment horizontal="center" vertical="center" shrinkToFit="1"/>
      <protection locked="0"/>
    </xf>
    <xf numFmtId="0" fontId="12" fillId="0" borderId="25" xfId="63" applyFont="1" applyFill="1" applyBorder="1" applyAlignment="1" applyProtection="1">
      <alignment horizontal="center" vertical="center" shrinkToFit="1"/>
      <protection locked="0"/>
    </xf>
    <xf numFmtId="0" fontId="11" fillId="0" borderId="26" xfId="63" applyFont="1" applyFill="1" applyBorder="1" applyAlignment="1" applyProtection="1">
      <alignment horizontal="center" vertical="center" shrinkToFit="1"/>
      <protection locked="0"/>
    </xf>
    <xf numFmtId="0" fontId="13" fillId="0" borderId="28" xfId="63" applyFont="1" applyFill="1" applyBorder="1" applyAlignment="1" applyProtection="1">
      <alignment vertical="center" shrinkToFit="1"/>
      <protection locked="0"/>
    </xf>
    <xf numFmtId="0" fontId="12" fillId="0" borderId="79" xfId="65" applyFont="1" applyFill="1" applyBorder="1" applyAlignment="1">
      <alignment horizontal="center" vertical="center" shrinkToFit="1"/>
      <protection/>
    </xf>
    <xf numFmtId="0" fontId="12" fillId="0" borderId="24" xfId="63" applyFont="1" applyFill="1" applyBorder="1" applyAlignment="1" applyProtection="1">
      <alignment horizontal="center" vertical="center" shrinkToFit="1"/>
      <protection locked="0"/>
    </xf>
    <xf numFmtId="0" fontId="12" fillId="0" borderId="27" xfId="63" applyFont="1" applyFill="1" applyBorder="1" applyAlignment="1" applyProtection="1">
      <alignment horizontal="center" vertical="center" shrinkToFit="1"/>
      <protection locked="0"/>
    </xf>
    <xf numFmtId="0" fontId="12" fillId="0" borderId="26" xfId="63" applyFont="1" applyFill="1" applyBorder="1" applyAlignment="1" applyProtection="1">
      <alignment horizontal="center" vertical="center" shrinkToFit="1"/>
      <protection locked="0"/>
    </xf>
    <xf numFmtId="0" fontId="13" fillId="0" borderId="70" xfId="65" applyFont="1" applyFill="1" applyBorder="1" applyAlignment="1">
      <alignment horizontal="center" vertical="center" shrinkToFit="1"/>
      <protection/>
    </xf>
    <xf numFmtId="0" fontId="13" fillId="0" borderId="75" xfId="65" applyFont="1" applyFill="1" applyBorder="1" applyAlignment="1">
      <alignment horizontal="center" vertical="center" shrinkToFit="1"/>
      <protection/>
    </xf>
    <xf numFmtId="0" fontId="12" fillId="0" borderId="36" xfId="63" applyFont="1" applyFill="1" applyBorder="1" applyAlignment="1" applyProtection="1">
      <alignment horizontal="center" vertical="center" shrinkToFit="1"/>
      <protection locked="0"/>
    </xf>
    <xf numFmtId="0" fontId="12" fillId="0" borderId="15" xfId="65" applyFont="1" applyFill="1" applyBorder="1" applyAlignment="1" applyProtection="1">
      <alignment vertical="center"/>
      <protection locked="0"/>
    </xf>
    <xf numFmtId="0" fontId="12" fillId="0" borderId="16" xfId="65" applyFont="1" applyFill="1" applyBorder="1" applyAlignment="1" applyProtection="1">
      <alignment vertical="center"/>
      <protection locked="0"/>
    </xf>
    <xf numFmtId="0" fontId="12" fillId="0" borderId="37" xfId="63" applyFont="1" applyFill="1" applyBorder="1" applyAlignment="1" applyProtection="1">
      <alignment horizontal="center" vertical="center" shrinkToFit="1"/>
      <protection locked="0"/>
    </xf>
    <xf numFmtId="0" fontId="12" fillId="0" borderId="35" xfId="63" applyFont="1" applyFill="1" applyBorder="1" applyAlignment="1" applyProtection="1">
      <alignment horizontal="center" vertical="center" shrinkToFit="1"/>
      <protection locked="0"/>
    </xf>
    <xf numFmtId="0" fontId="12" fillId="0" borderId="38" xfId="63" applyFont="1" applyFill="1" applyBorder="1" applyAlignment="1" applyProtection="1">
      <alignment horizontal="center" vertical="center" shrinkToFit="1"/>
      <protection locked="0"/>
    </xf>
    <xf numFmtId="0" fontId="12" fillId="0" borderId="117" xfId="63" applyFont="1" applyFill="1" applyBorder="1" applyAlignment="1">
      <alignment horizontal="center" vertical="center" shrinkToFit="1"/>
      <protection/>
    </xf>
    <xf numFmtId="0" fontId="12" fillId="0" borderId="11" xfId="63" applyFont="1" applyFill="1" applyBorder="1" applyAlignment="1">
      <alignment horizontal="center" vertical="center" shrinkToFit="1"/>
      <protection/>
    </xf>
    <xf numFmtId="0" fontId="12" fillId="0" borderId="118" xfId="63" applyFont="1" applyFill="1" applyBorder="1" applyAlignment="1">
      <alignment horizontal="center" vertical="center" shrinkToFit="1"/>
      <protection/>
    </xf>
    <xf numFmtId="0" fontId="12" fillId="0" borderId="84" xfId="63" applyFont="1" applyFill="1" applyBorder="1" applyAlignment="1">
      <alignment horizontal="center" vertical="center" shrinkToFit="1"/>
      <protection/>
    </xf>
    <xf numFmtId="0" fontId="12" fillId="0" borderId="86" xfId="63" applyFont="1" applyFill="1" applyBorder="1" applyAlignment="1">
      <alignment horizontal="center" vertical="center" shrinkToFit="1"/>
      <protection/>
    </xf>
    <xf numFmtId="0" fontId="12" fillId="0" borderId="119" xfId="63" applyFont="1" applyFill="1" applyBorder="1" applyAlignment="1">
      <alignment horizontal="center" vertical="center" shrinkToFit="1"/>
      <protection/>
    </xf>
    <xf numFmtId="0" fontId="12" fillId="0" borderId="55" xfId="63" applyFont="1" applyFill="1" applyBorder="1" applyAlignment="1">
      <alignment horizontal="center" vertical="center" shrinkToFit="1"/>
      <protection/>
    </xf>
    <xf numFmtId="0" fontId="12" fillId="0" borderId="44" xfId="63" applyFont="1" applyFill="1" applyBorder="1" applyAlignment="1">
      <alignment horizontal="center" vertical="center" shrinkToFit="1"/>
      <protection/>
    </xf>
    <xf numFmtId="0" fontId="12" fillId="0" borderId="43" xfId="63" applyFont="1" applyFill="1" applyBorder="1" applyAlignment="1">
      <alignment horizontal="center" vertical="center" shrinkToFit="1"/>
      <protection/>
    </xf>
    <xf numFmtId="0" fontId="12" fillId="0" borderId="120" xfId="63" applyFont="1" applyFill="1" applyBorder="1" applyAlignment="1">
      <alignment horizontal="center" vertical="center" shrinkToFit="1"/>
      <protection/>
    </xf>
    <xf numFmtId="0" fontId="12" fillId="0" borderId="121" xfId="63" applyFont="1" applyFill="1" applyBorder="1" applyAlignment="1">
      <alignment horizontal="center" vertical="center" shrinkToFit="1"/>
      <protection/>
    </xf>
    <xf numFmtId="0" fontId="12" fillId="0" borderId="122" xfId="63" applyFont="1" applyFill="1" applyBorder="1" applyAlignment="1">
      <alignment horizontal="center" vertical="center" shrinkToFit="1"/>
      <protection/>
    </xf>
    <xf numFmtId="0" fontId="12" fillId="0" borderId="56" xfId="63" applyFont="1" applyFill="1" applyBorder="1" applyAlignment="1">
      <alignment horizontal="center" vertical="center" shrinkToFit="1"/>
      <protection/>
    </xf>
    <xf numFmtId="0" fontId="12" fillId="0" borderId="52" xfId="63" applyFont="1" applyFill="1" applyBorder="1" applyAlignment="1" applyProtection="1">
      <alignment horizontal="center" vertical="center" shrinkToFit="1"/>
      <protection locked="0"/>
    </xf>
    <xf numFmtId="0" fontId="12" fillId="0" borderId="123" xfId="63" applyFont="1" applyFill="1" applyBorder="1" applyAlignment="1" applyProtection="1">
      <alignment horizontal="center" vertical="center" shrinkToFit="1"/>
      <protection locked="0"/>
    </xf>
    <xf numFmtId="0" fontId="12" fillId="0" borderId="51" xfId="63" applyFont="1" applyFill="1" applyBorder="1" applyAlignment="1" applyProtection="1">
      <alignment horizontal="center" vertical="center" shrinkToFit="1"/>
      <protection locked="0"/>
    </xf>
    <xf numFmtId="0" fontId="12" fillId="0" borderId="53" xfId="63" applyFont="1" applyFill="1" applyBorder="1" applyAlignment="1" applyProtection="1">
      <alignment horizontal="center" vertical="center" shrinkToFit="1"/>
      <protection locked="0"/>
    </xf>
    <xf numFmtId="0" fontId="14" fillId="0" borderId="0" xfId="65" applyFont="1" applyBorder="1" applyAlignment="1">
      <alignment horizontal="left" vertical="center" wrapText="1"/>
      <protection/>
    </xf>
    <xf numFmtId="180" fontId="5" fillId="0" borderId="0" xfId="65" applyNumberFormat="1" applyFont="1" applyBorder="1" applyAlignment="1">
      <alignment horizontal="center" vertical="center"/>
      <protection/>
    </xf>
    <xf numFmtId="0" fontId="0" fillId="0" borderId="0" xfId="60" applyFont="1" applyAlignment="1">
      <alignment horizontal="left" vertical="center" wrapText="1"/>
      <protection/>
    </xf>
    <xf numFmtId="0" fontId="0" fillId="0" borderId="0" xfId="60" applyFont="1" applyAlignment="1">
      <alignment horizontal="left" vertical="center"/>
      <protection/>
    </xf>
    <xf numFmtId="0" fontId="13" fillId="0" borderId="79" xfId="65" applyFont="1" applyBorder="1" applyAlignment="1">
      <alignment horizontal="center" vertical="center" shrinkToFit="1"/>
      <protection/>
    </xf>
    <xf numFmtId="0" fontId="12" fillId="0" borderId="79" xfId="63" applyFont="1" applyFill="1" applyBorder="1" applyAlignment="1">
      <alignment horizontal="center" vertical="center" shrinkToFit="1"/>
      <protection/>
    </xf>
    <xf numFmtId="176" fontId="12" fillId="0" borderId="80" xfId="63" applyNumberFormat="1" applyFont="1" applyFill="1" applyBorder="1" applyAlignment="1">
      <alignment horizontal="center" vertical="center" shrinkToFit="1"/>
      <protection/>
    </xf>
    <xf numFmtId="0" fontId="6" fillId="0" borderId="124" xfId="65" applyFont="1" applyBorder="1" applyAlignment="1">
      <alignment horizontal="center" vertical="center"/>
      <protection/>
    </xf>
    <xf numFmtId="0" fontId="6" fillId="6" borderId="125" xfId="65" applyFont="1" applyFill="1" applyBorder="1" applyAlignment="1">
      <alignment horizontal="center" vertical="center"/>
      <protection/>
    </xf>
    <xf numFmtId="0" fontId="6" fillId="6" borderId="126" xfId="65" applyFont="1" applyFill="1" applyBorder="1" applyAlignment="1">
      <alignment horizontal="center" vertical="center"/>
      <protection/>
    </xf>
    <xf numFmtId="0" fontId="6" fillId="6" borderId="124" xfId="65" applyFont="1" applyFill="1" applyBorder="1" applyAlignment="1">
      <alignment horizontal="center" vertical="center"/>
      <protection/>
    </xf>
    <xf numFmtId="0" fontId="6" fillId="6" borderId="127" xfId="65" applyFont="1" applyFill="1" applyBorder="1" applyAlignment="1">
      <alignment horizontal="center" vertical="center"/>
      <protection/>
    </xf>
    <xf numFmtId="20" fontId="6" fillId="6" borderId="128" xfId="65" applyNumberFormat="1" applyFont="1" applyFill="1" applyBorder="1" applyAlignment="1">
      <alignment horizontal="center" vertical="center"/>
      <protection/>
    </xf>
    <xf numFmtId="20" fontId="6" fillId="6" borderId="129" xfId="65" applyNumberFormat="1" applyFont="1" applyFill="1" applyBorder="1" applyAlignment="1">
      <alignment horizontal="center" vertical="center"/>
      <protection/>
    </xf>
    <xf numFmtId="0" fontId="6" fillId="0" borderId="125" xfId="65" applyFont="1" applyBorder="1" applyAlignment="1">
      <alignment horizontal="center" vertical="center"/>
      <protection/>
    </xf>
    <xf numFmtId="0" fontId="6" fillId="0" borderId="126" xfId="65" applyFont="1" applyBorder="1" applyAlignment="1">
      <alignment horizontal="center" vertical="center"/>
      <protection/>
    </xf>
    <xf numFmtId="0" fontId="6" fillId="0" borderId="127" xfId="65" applyFont="1" applyBorder="1" applyAlignment="1">
      <alignment horizontal="center" vertical="center"/>
      <protection/>
    </xf>
    <xf numFmtId="0" fontId="3" fillId="0" borderId="130" xfId="65" applyFont="1" applyBorder="1" applyAlignment="1">
      <alignment vertical="center" shrinkToFit="1"/>
      <protection/>
    </xf>
    <xf numFmtId="0" fontId="3" fillId="0" borderId="131" xfId="65" applyFont="1" applyBorder="1" applyAlignment="1">
      <alignment vertical="center" shrinkToFit="1"/>
      <protection/>
    </xf>
    <xf numFmtId="20" fontId="6" fillId="0" borderId="128" xfId="65" applyNumberFormat="1" applyFont="1" applyBorder="1" applyAlignment="1">
      <alignment horizontal="center" vertical="center"/>
      <protection/>
    </xf>
    <xf numFmtId="20" fontId="6" fillId="0" borderId="129" xfId="65" applyNumberFormat="1" applyFont="1" applyBorder="1" applyAlignment="1">
      <alignment horizontal="center" vertical="center"/>
      <protection/>
    </xf>
    <xf numFmtId="0" fontId="3" fillId="0" borderId="128" xfId="65" applyFont="1" applyBorder="1" applyAlignment="1">
      <alignment vertical="center" shrinkToFit="1"/>
      <protection/>
    </xf>
    <xf numFmtId="0" fontId="3" fillId="0" borderId="129" xfId="65" applyFont="1" applyBorder="1" applyAlignment="1">
      <alignment vertical="center" shrinkToFit="1"/>
      <protection/>
    </xf>
    <xf numFmtId="0" fontId="5" fillId="0" borderId="125" xfId="65" applyFont="1" applyBorder="1" applyAlignment="1">
      <alignment vertical="center"/>
      <protection/>
    </xf>
    <xf numFmtId="0" fontId="3" fillId="0" borderId="125" xfId="65" applyFont="1" applyBorder="1" applyAlignment="1">
      <alignment vertical="center"/>
      <protection/>
    </xf>
    <xf numFmtId="0" fontId="3" fillId="0" borderId="126" xfId="65" applyFont="1" applyBorder="1" applyAlignment="1">
      <alignment vertical="center"/>
      <protection/>
    </xf>
    <xf numFmtId="49" fontId="5" fillId="0" borderId="128" xfId="65" applyNumberFormat="1" applyFont="1" applyBorder="1" applyAlignment="1">
      <alignment vertical="center" shrinkToFit="1"/>
      <protection/>
    </xf>
    <xf numFmtId="49" fontId="3" fillId="0" borderId="128" xfId="65" applyNumberFormat="1" applyFont="1" applyBorder="1" applyAlignment="1">
      <alignment vertical="center" shrinkToFit="1"/>
      <protection/>
    </xf>
    <xf numFmtId="49" fontId="3" fillId="0" borderId="129" xfId="65" applyNumberFormat="1" applyFont="1" applyBorder="1" applyAlignment="1">
      <alignment vertical="center" shrinkToFit="1"/>
      <protection/>
    </xf>
    <xf numFmtId="0" fontId="5" fillId="6" borderId="125" xfId="65" applyFont="1" applyFill="1" applyBorder="1" applyAlignment="1" applyProtection="1">
      <alignment horizontal="center" vertical="center"/>
      <protection locked="0"/>
    </xf>
    <xf numFmtId="49" fontId="5" fillId="6" borderId="128" xfId="65" applyNumberFormat="1" applyFont="1" applyFill="1" applyBorder="1" applyAlignment="1" applyProtection="1">
      <alignment horizontal="center" vertical="center" shrinkToFit="1"/>
      <protection locked="0"/>
    </xf>
    <xf numFmtId="0" fontId="13" fillId="6" borderId="30" xfId="65" applyFont="1" applyFill="1" applyBorder="1" applyAlignment="1" applyProtection="1">
      <alignment horizontal="center" vertical="center" shrinkToFit="1"/>
      <protection locked="0"/>
    </xf>
    <xf numFmtId="0" fontId="13" fillId="6" borderId="32" xfId="65" applyFont="1" applyFill="1" applyBorder="1" applyAlignment="1" applyProtection="1">
      <alignment horizontal="center" vertical="center" shrinkToFit="1"/>
      <protection locked="0"/>
    </xf>
    <xf numFmtId="0" fontId="13" fillId="6" borderId="40" xfId="63" applyFont="1" applyFill="1" applyBorder="1" applyAlignment="1" applyProtection="1">
      <alignment horizontal="center" vertical="center" shrinkToFit="1"/>
      <protection locked="0"/>
    </xf>
    <xf numFmtId="0" fontId="13" fillId="6" borderId="14" xfId="65" applyFont="1" applyFill="1" applyBorder="1" applyAlignment="1" applyProtection="1">
      <alignment horizontal="center" vertical="center" shrinkToFit="1"/>
      <protection locked="0"/>
    </xf>
    <xf numFmtId="0" fontId="13" fillId="6" borderId="18" xfId="63" applyFont="1" applyFill="1" applyBorder="1" applyAlignment="1" applyProtection="1">
      <alignment horizontal="center" vertical="center" shrinkToFit="1"/>
      <protection locked="0"/>
    </xf>
    <xf numFmtId="0" fontId="13" fillId="6" borderId="16" xfId="63" applyFont="1" applyFill="1" applyBorder="1" applyAlignment="1" applyProtection="1">
      <alignment horizontal="center" vertical="center" shrinkToFit="1"/>
      <protection locked="0"/>
    </xf>
    <xf numFmtId="0" fontId="13" fillId="6" borderId="17" xfId="63" applyFont="1" applyFill="1" applyBorder="1" applyAlignment="1" applyProtection="1">
      <alignment horizontal="center" vertical="center" shrinkToFit="1"/>
      <protection locked="0"/>
    </xf>
    <xf numFmtId="0" fontId="13" fillId="6" borderId="42" xfId="63" applyFont="1" applyFill="1" applyBorder="1" applyAlignment="1" applyProtection="1">
      <alignment horizontal="center" vertical="center" shrinkToFit="1"/>
      <protection locked="0"/>
    </xf>
    <xf numFmtId="0" fontId="13" fillId="6" borderId="44" xfId="63" applyFont="1" applyFill="1" applyBorder="1" applyAlignment="1" applyProtection="1">
      <alignment horizontal="center" vertical="center" shrinkToFit="1"/>
      <protection locked="0"/>
    </xf>
    <xf numFmtId="0" fontId="13" fillId="6" borderId="43" xfId="63" applyFont="1" applyFill="1" applyBorder="1" applyAlignment="1" applyProtection="1">
      <alignment horizontal="center" vertical="center" shrinkToFit="1"/>
      <protection locked="0"/>
    </xf>
    <xf numFmtId="0" fontId="13" fillId="6" borderId="27" xfId="63" applyFont="1" applyFill="1" applyBorder="1" applyAlignment="1" applyProtection="1">
      <alignment horizontal="center" vertical="center" shrinkToFit="1"/>
      <protection locked="0"/>
    </xf>
    <xf numFmtId="0" fontId="13" fillId="6" borderId="25" xfId="63" applyFont="1" applyFill="1" applyBorder="1" applyAlignment="1" applyProtection="1">
      <alignment horizontal="center" vertical="center" shrinkToFit="1"/>
      <protection locked="0"/>
    </xf>
    <xf numFmtId="0" fontId="13" fillId="6" borderId="26" xfId="63" applyFont="1" applyFill="1" applyBorder="1" applyAlignment="1" applyProtection="1">
      <alignment horizontal="center" vertical="center" shrinkToFit="1"/>
      <protection locked="0"/>
    </xf>
    <xf numFmtId="0" fontId="12" fillId="0" borderId="70" xfId="65" applyFont="1" applyBorder="1" applyAlignment="1">
      <alignment horizontal="center" vertical="center" shrinkToFit="1"/>
      <protection/>
    </xf>
    <xf numFmtId="0" fontId="12" fillId="0" borderId="75" xfId="65" applyFont="1" applyBorder="1" applyAlignment="1">
      <alignment horizontal="center" vertical="center" shrinkToFit="1"/>
      <protection/>
    </xf>
    <xf numFmtId="0" fontId="0" fillId="0" borderId="91" xfId="63" applyFont="1" applyFill="1" applyBorder="1" applyAlignment="1">
      <alignment horizontal="center" vertical="center" shrinkToFit="1"/>
      <protection/>
    </xf>
    <xf numFmtId="0" fontId="0" fillId="0" borderId="109" xfId="63" applyFont="1" applyFill="1" applyBorder="1" applyAlignment="1">
      <alignment horizontal="center" vertical="center" shrinkToFit="1"/>
      <protection/>
    </xf>
    <xf numFmtId="0" fontId="0" fillId="0" borderId="110" xfId="63" applyFont="1" applyFill="1" applyBorder="1" applyAlignment="1">
      <alignment horizontal="center" vertical="center" shrinkToFit="1"/>
      <protection/>
    </xf>
    <xf numFmtId="0" fontId="0" fillId="0" borderId="108" xfId="63" applyFont="1" applyFill="1" applyBorder="1" applyAlignment="1">
      <alignment horizontal="center" vertical="center" shrinkToFit="1"/>
      <protection/>
    </xf>
    <xf numFmtId="0" fontId="0" fillId="0" borderId="115" xfId="63" applyFont="1" applyFill="1" applyBorder="1" applyAlignment="1">
      <alignment horizontal="center" vertical="center" shrinkToFit="1"/>
      <protection/>
    </xf>
    <xf numFmtId="0" fontId="0" fillId="0" borderId="105" xfId="63" applyFont="1" applyFill="1" applyBorder="1" applyAlignment="1">
      <alignment horizontal="center" vertical="center" shrinkToFit="1"/>
      <protection/>
    </xf>
    <xf numFmtId="0" fontId="12" fillId="6" borderId="117" xfId="63" applyFont="1" applyFill="1" applyBorder="1" applyAlignment="1" applyProtection="1">
      <alignment horizontal="center" vertical="center" shrinkToFit="1"/>
      <protection locked="0"/>
    </xf>
    <xf numFmtId="0" fontId="12" fillId="6" borderId="11" xfId="63" applyFont="1" applyFill="1" applyBorder="1" applyAlignment="1" applyProtection="1">
      <alignment horizontal="center" vertical="center" shrinkToFit="1"/>
      <protection locked="0"/>
    </xf>
    <xf numFmtId="0" fontId="12" fillId="6" borderId="118" xfId="63" applyFont="1" applyFill="1" applyBorder="1" applyAlignment="1" applyProtection="1">
      <alignment horizontal="center" vertical="center" shrinkToFit="1"/>
      <protection locked="0"/>
    </xf>
    <xf numFmtId="0" fontId="12" fillId="6" borderId="84" xfId="63" applyFont="1" applyFill="1" applyBorder="1" applyAlignment="1" applyProtection="1">
      <alignment horizontal="center" vertical="center" shrinkToFit="1"/>
      <protection locked="0"/>
    </xf>
    <xf numFmtId="0" fontId="12" fillId="6" borderId="86" xfId="63" applyFont="1" applyFill="1" applyBorder="1" applyAlignment="1" applyProtection="1">
      <alignment horizontal="center" vertical="center" shrinkToFit="1"/>
      <protection locked="0"/>
    </xf>
    <xf numFmtId="0" fontId="12" fillId="6" borderId="119" xfId="63" applyFont="1" applyFill="1" applyBorder="1" applyAlignment="1" applyProtection="1">
      <alignment horizontal="center" vertical="center" shrinkToFit="1"/>
      <protection locked="0"/>
    </xf>
    <xf numFmtId="0" fontId="12" fillId="6" borderId="120" xfId="63" applyFont="1" applyFill="1" applyBorder="1" applyAlignment="1" applyProtection="1">
      <alignment horizontal="center" vertical="center" shrinkToFit="1"/>
      <protection locked="0"/>
    </xf>
    <xf numFmtId="0" fontId="12" fillId="6" borderId="121" xfId="63" applyFont="1" applyFill="1" applyBorder="1" applyAlignment="1" applyProtection="1">
      <alignment horizontal="center" vertical="center" shrinkToFit="1"/>
      <protection locked="0"/>
    </xf>
    <xf numFmtId="0" fontId="12" fillId="6" borderId="122" xfId="63" applyFont="1" applyFill="1" applyBorder="1" applyAlignment="1" applyProtection="1">
      <alignment horizontal="center" vertical="center" shrinkToFit="1"/>
      <protection locked="0"/>
    </xf>
    <xf numFmtId="0" fontId="12" fillId="6" borderId="56" xfId="63" applyFont="1" applyFill="1" applyBorder="1" applyAlignment="1" applyProtection="1">
      <alignment horizontal="center" vertical="center" shrinkToFit="1"/>
      <protection locked="0"/>
    </xf>
    <xf numFmtId="0" fontId="5" fillId="6" borderId="126" xfId="65" applyFont="1" applyFill="1" applyBorder="1" applyAlignment="1" applyProtection="1">
      <alignment horizontal="center" vertical="center"/>
      <protection locked="0"/>
    </xf>
    <xf numFmtId="49" fontId="5" fillId="6" borderId="129" xfId="65" applyNumberFormat="1" applyFont="1" applyFill="1" applyBorder="1" applyAlignment="1" applyProtection="1">
      <alignment horizontal="center" vertical="center" shrinkToFit="1"/>
      <protection locked="0"/>
    </xf>
    <xf numFmtId="0" fontId="0" fillId="6" borderId="130" xfId="65" applyFont="1" applyFill="1" applyBorder="1" applyAlignment="1">
      <alignment horizontal="center" vertical="center" shrinkToFit="1"/>
      <protection/>
    </xf>
    <xf numFmtId="0" fontId="0" fillId="6" borderId="131" xfId="65" applyFont="1" applyFill="1" applyBorder="1" applyAlignment="1">
      <alignment horizontal="center" vertical="center" shrinkToFit="1"/>
      <protection/>
    </xf>
    <xf numFmtId="0" fontId="3" fillId="6" borderId="128" xfId="65" applyFont="1" applyFill="1" applyBorder="1" applyAlignment="1">
      <alignment horizontal="center" vertical="center" shrinkToFit="1"/>
      <protection/>
    </xf>
    <xf numFmtId="0" fontId="3" fillId="6" borderId="129" xfId="65" applyFont="1" applyFill="1" applyBorder="1" applyAlignment="1">
      <alignment horizontal="center" vertical="center" shrinkToFit="1"/>
      <protection/>
    </xf>
    <xf numFmtId="0" fontId="5" fillId="6" borderId="49" xfId="65" applyFont="1" applyFill="1" applyBorder="1" applyAlignment="1" applyProtection="1">
      <alignment horizontal="center" vertical="center"/>
      <protection locked="0"/>
    </xf>
    <xf numFmtId="0" fontId="5" fillId="6" borderId="50" xfId="65" applyFont="1" applyFill="1" applyBorder="1" applyAlignment="1" applyProtection="1">
      <alignment horizontal="center" vertical="center"/>
      <protection locked="0"/>
    </xf>
    <xf numFmtId="0" fontId="14" fillId="0" borderId="0" xfId="65" applyFont="1" applyBorder="1" applyAlignment="1">
      <alignment horizontal="left" vertical="center" wrapText="1"/>
      <protection/>
    </xf>
    <xf numFmtId="0" fontId="4" fillId="6" borderId="132" xfId="65" applyNumberFormat="1" applyFont="1" applyFill="1" applyBorder="1" applyAlignment="1" applyProtection="1">
      <alignment horizontal="center" vertical="center"/>
      <protection locked="0"/>
    </xf>
    <xf numFmtId="0" fontId="4" fillId="6" borderId="133" xfId="65" applyNumberFormat="1" applyFont="1" applyFill="1" applyBorder="1" applyAlignment="1" applyProtection="1">
      <alignment horizontal="center" vertical="center"/>
      <protection locked="0"/>
    </xf>
    <xf numFmtId="0" fontId="4" fillId="6" borderId="134" xfId="65" applyNumberFormat="1" applyFont="1" applyFill="1" applyBorder="1" applyAlignment="1" applyProtection="1">
      <alignment horizontal="center" vertical="center"/>
      <protection locked="0"/>
    </xf>
    <xf numFmtId="0" fontId="5" fillId="0" borderId="0" xfId="65" applyFont="1" applyBorder="1" applyAlignment="1">
      <alignment horizontal="center" vertical="center"/>
      <protection/>
    </xf>
    <xf numFmtId="0" fontId="9" fillId="33" borderId="11" xfId="64" applyFont="1" applyFill="1" applyBorder="1" applyAlignment="1">
      <alignment horizontal="center" vertical="center" wrapText="1"/>
      <protection/>
    </xf>
    <xf numFmtId="0" fontId="9" fillId="33" borderId="14" xfId="64" applyFont="1" applyFill="1" applyBorder="1" applyAlignment="1">
      <alignment horizontal="center" vertical="center" wrapText="1"/>
      <protection/>
    </xf>
    <xf numFmtId="0" fontId="9" fillId="33" borderId="22" xfId="64" applyFont="1" applyFill="1" applyBorder="1" applyAlignment="1">
      <alignment horizontal="center" vertical="center" wrapText="1"/>
      <protection/>
    </xf>
    <xf numFmtId="0" fontId="8" fillId="0" borderId="0" xfId="64" applyFont="1" applyBorder="1" applyAlignment="1" applyProtection="1">
      <alignment vertical="center"/>
      <protection locked="0"/>
    </xf>
    <xf numFmtId="0" fontId="5" fillId="0" borderId="0" xfId="61" applyFont="1" applyAlignment="1">
      <alignment horizontal="left" vertical="center"/>
      <protection/>
    </xf>
    <xf numFmtId="0" fontId="6" fillId="0" borderId="0" xfId="64" applyFont="1" applyBorder="1" applyAlignment="1" applyProtection="1">
      <alignment horizontal="center" vertical="center" shrinkToFit="1"/>
      <protection locked="0"/>
    </xf>
    <xf numFmtId="0" fontId="5" fillId="0" borderId="0" xfId="64" applyFont="1" applyBorder="1" applyAlignment="1" applyProtection="1">
      <alignment horizontal="center" vertical="center" shrinkToFit="1"/>
      <protection locked="0"/>
    </xf>
    <xf numFmtId="0" fontId="8" fillId="0" borderId="0" xfId="64" applyFont="1" applyBorder="1" applyAlignment="1" applyProtection="1">
      <alignment horizontal="center" vertical="center"/>
      <protection locked="0"/>
    </xf>
    <xf numFmtId="0" fontId="5" fillId="0" borderId="0" xfId="64" applyFont="1" applyBorder="1" applyAlignment="1">
      <alignment horizontal="left" vertical="center" shrinkToFit="1"/>
      <protection/>
    </xf>
    <xf numFmtId="0" fontId="15" fillId="6" borderId="135" xfId="65" applyFont="1" applyFill="1" applyBorder="1" applyAlignment="1" applyProtection="1">
      <alignment horizontal="center" vertical="center"/>
      <protection locked="0"/>
    </xf>
    <xf numFmtId="0" fontId="15" fillId="6" borderId="136" xfId="65" applyFont="1" applyFill="1" applyBorder="1" applyAlignment="1" applyProtection="1">
      <alignment horizontal="center" vertical="center"/>
      <protection locked="0"/>
    </xf>
    <xf numFmtId="49" fontId="15" fillId="6" borderId="135" xfId="65" applyNumberFormat="1" applyFont="1" applyFill="1" applyBorder="1" applyAlignment="1" applyProtection="1">
      <alignment horizontal="center" vertical="center"/>
      <protection locked="0"/>
    </xf>
    <xf numFmtId="49" fontId="15" fillId="6" borderId="136" xfId="65" applyNumberFormat="1" applyFont="1" applyFill="1" applyBorder="1" applyAlignment="1" applyProtection="1">
      <alignment horizontal="center" vertical="center"/>
      <protection locked="0"/>
    </xf>
    <xf numFmtId="20" fontId="4" fillId="6" borderId="128" xfId="65" applyNumberFormat="1" applyFont="1" applyFill="1" applyBorder="1" applyAlignment="1" applyProtection="1">
      <alignment horizontal="center" vertical="center"/>
      <protection locked="0"/>
    </xf>
    <xf numFmtId="0" fontId="6" fillId="33" borderId="137" xfId="65" applyFont="1" applyFill="1" applyBorder="1" applyAlignment="1">
      <alignment horizontal="center" vertical="center"/>
      <protection/>
    </xf>
    <xf numFmtId="0" fontId="6" fillId="33" borderId="81" xfId="65" applyFont="1" applyFill="1" applyBorder="1" applyAlignment="1">
      <alignment horizontal="center" vertical="center"/>
      <protection/>
    </xf>
    <xf numFmtId="0" fontId="6" fillId="33" borderId="82" xfId="65" applyFont="1" applyFill="1" applyBorder="1" applyAlignment="1">
      <alignment horizontal="center" vertical="center"/>
      <protection/>
    </xf>
    <xf numFmtId="0" fontId="6" fillId="33" borderId="83" xfId="65" applyFont="1" applyFill="1" applyBorder="1" applyAlignment="1">
      <alignment horizontal="center" vertical="center"/>
      <protection/>
    </xf>
    <xf numFmtId="0" fontId="6" fillId="33" borderId="138" xfId="65" applyFont="1" applyFill="1" applyBorder="1" applyAlignment="1">
      <alignment horizontal="center" vertical="center"/>
      <protection/>
    </xf>
    <xf numFmtId="0" fontId="5" fillId="6" borderId="139" xfId="65" applyFont="1" applyFill="1" applyBorder="1" applyAlignment="1" applyProtection="1">
      <alignment horizontal="center" vertical="center" shrinkToFit="1"/>
      <protection locked="0"/>
    </xf>
    <xf numFmtId="0" fontId="5" fillId="6" borderId="124" xfId="65" applyFont="1" applyFill="1" applyBorder="1" applyAlignment="1" applyProtection="1">
      <alignment horizontal="center" vertical="center" shrinkToFit="1"/>
      <protection locked="0"/>
    </xf>
    <xf numFmtId="20" fontId="4" fillId="6" borderId="125" xfId="65" applyNumberFormat="1" applyFont="1" applyFill="1" applyBorder="1" applyAlignment="1" applyProtection="1">
      <alignment horizontal="center" vertical="center"/>
      <protection locked="0"/>
    </xf>
    <xf numFmtId="20" fontId="4" fillId="6" borderId="124" xfId="65" applyNumberFormat="1" applyFont="1" applyFill="1" applyBorder="1" applyAlignment="1" applyProtection="1">
      <alignment horizontal="center" vertical="center"/>
      <protection locked="0"/>
    </xf>
    <xf numFmtId="0" fontId="4" fillId="6" borderId="128" xfId="65" applyFont="1" applyFill="1" applyBorder="1" applyAlignment="1" applyProtection="1">
      <alignment horizontal="center" vertical="center"/>
      <protection locked="0"/>
    </xf>
    <xf numFmtId="0" fontId="5" fillId="6" borderId="139" xfId="65" applyFont="1" applyFill="1" applyBorder="1" applyAlignment="1" applyProtection="1">
      <alignment horizontal="center" vertical="center"/>
      <protection locked="0"/>
    </xf>
    <xf numFmtId="0" fontId="5" fillId="6" borderId="124" xfId="65" applyFont="1" applyFill="1" applyBorder="1" applyAlignment="1" applyProtection="1">
      <alignment horizontal="center" vertical="center"/>
      <protection locked="0"/>
    </xf>
    <xf numFmtId="0" fontId="4" fillId="6" borderId="125" xfId="65" applyFont="1" applyFill="1" applyBorder="1" applyAlignment="1" applyProtection="1">
      <alignment horizontal="center" vertical="center"/>
      <protection locked="0"/>
    </xf>
    <xf numFmtId="0" fontId="4" fillId="6" borderId="124" xfId="65" applyFont="1" applyFill="1" applyBorder="1" applyAlignment="1" applyProtection="1">
      <alignment horizontal="center" vertical="center"/>
      <protection locked="0"/>
    </xf>
    <xf numFmtId="0" fontId="0" fillId="0" borderId="0" xfId="60" applyFont="1" applyAlignment="1">
      <alignment horizontal="left" vertical="center" wrapText="1"/>
      <protection/>
    </xf>
    <xf numFmtId="0" fontId="0" fillId="0" borderId="0" xfId="60" applyFont="1" applyAlignment="1">
      <alignment horizontal="left" vertical="center" wrapText="1"/>
      <protection/>
    </xf>
    <xf numFmtId="0" fontId="5" fillId="6" borderId="140" xfId="65" applyFont="1" applyFill="1" applyBorder="1" applyAlignment="1" applyProtection="1">
      <alignment horizontal="center" vertical="center"/>
      <protection locked="0"/>
    </xf>
    <xf numFmtId="0" fontId="5" fillId="6" borderId="127" xfId="65" applyFont="1" applyFill="1" applyBorder="1" applyAlignment="1" applyProtection="1">
      <alignment horizontal="center" vertical="center"/>
      <protection locked="0"/>
    </xf>
    <xf numFmtId="20" fontId="4" fillId="6" borderId="126" xfId="65" applyNumberFormat="1" applyFont="1" applyFill="1" applyBorder="1" applyAlignment="1" applyProtection="1">
      <alignment horizontal="center" vertical="center"/>
      <protection locked="0"/>
    </xf>
    <xf numFmtId="20" fontId="4" fillId="6" borderId="129" xfId="65" applyNumberFormat="1" applyFont="1" applyFill="1" applyBorder="1" applyAlignment="1" applyProtection="1">
      <alignment horizontal="center" vertical="center"/>
      <protection locked="0"/>
    </xf>
    <xf numFmtId="20" fontId="4" fillId="6" borderId="127" xfId="65" applyNumberFormat="1" applyFont="1" applyFill="1" applyBorder="1" applyAlignment="1" applyProtection="1">
      <alignment horizontal="center" vertical="center"/>
      <protection locked="0"/>
    </xf>
    <xf numFmtId="0" fontId="4" fillId="6" borderId="126" xfId="65" applyFont="1" applyFill="1" applyBorder="1" applyAlignment="1" applyProtection="1">
      <alignment horizontal="center" vertical="center"/>
      <protection locked="0"/>
    </xf>
    <xf numFmtId="0" fontId="4" fillId="6" borderId="129" xfId="65" applyFont="1" applyFill="1" applyBorder="1" applyAlignment="1" applyProtection="1">
      <alignment horizontal="center" vertical="center"/>
      <protection locked="0"/>
    </xf>
    <xf numFmtId="0" fontId="4" fillId="6" borderId="127" xfId="65" applyFont="1" applyFill="1" applyBorder="1" applyAlignment="1" applyProtection="1">
      <alignment horizontal="center" vertical="center"/>
      <protection locked="0"/>
    </xf>
    <xf numFmtId="0" fontId="3" fillId="33" borderId="141" xfId="64" applyFont="1" applyFill="1" applyBorder="1" applyAlignment="1">
      <alignment horizontal="center" vertical="center"/>
      <protection/>
    </xf>
    <xf numFmtId="0" fontId="3" fillId="33" borderId="69" xfId="64" applyFont="1" applyFill="1" applyBorder="1" applyAlignment="1">
      <alignment horizontal="center" vertical="center"/>
      <protection/>
    </xf>
    <xf numFmtId="0" fontId="3" fillId="33" borderId="70" xfId="64" applyFont="1" applyFill="1" applyBorder="1" applyAlignment="1">
      <alignment horizontal="center" vertical="center"/>
      <protection/>
    </xf>
    <xf numFmtId="0" fontId="3" fillId="33" borderId="142" xfId="64" applyFont="1" applyFill="1" applyBorder="1" applyAlignment="1">
      <alignment horizontal="center" vertical="center"/>
      <protection/>
    </xf>
    <xf numFmtId="0" fontId="0" fillId="33" borderId="34" xfId="64" applyFont="1" applyFill="1" applyBorder="1" applyAlignment="1">
      <alignment horizontal="center" vertical="center"/>
      <protection/>
    </xf>
    <xf numFmtId="0" fontId="0" fillId="33" borderId="39" xfId="64" applyFont="1" applyFill="1" applyBorder="1" applyAlignment="1">
      <alignment horizontal="center" vertical="center"/>
      <protection/>
    </xf>
    <xf numFmtId="0" fontId="0" fillId="33" borderId="46" xfId="64" applyFont="1" applyFill="1" applyBorder="1" applyAlignment="1">
      <alignment horizontal="center" vertical="center"/>
      <protection/>
    </xf>
    <xf numFmtId="0" fontId="5" fillId="0" borderId="0" xfId="64" applyFont="1" applyAlignment="1">
      <alignment horizontal="center" vertical="center" shrinkToFit="1"/>
      <protection/>
    </xf>
    <xf numFmtId="0" fontId="16" fillId="0" borderId="0" xfId="64" applyFont="1" applyBorder="1" applyAlignment="1">
      <alignment horizontal="center" vertical="center" shrinkToFit="1"/>
      <protection/>
    </xf>
    <xf numFmtId="0" fontId="8" fillId="0" borderId="0" xfId="64" applyFont="1" applyBorder="1" applyAlignment="1">
      <alignment vertical="center"/>
      <protection/>
    </xf>
    <xf numFmtId="0" fontId="0" fillId="13" borderId="16" xfId="60" applyFont="1" applyFill="1" applyBorder="1" applyAlignment="1">
      <alignment horizontal="center" vertical="center"/>
      <protection/>
    </xf>
    <xf numFmtId="0" fontId="0" fillId="0" borderId="16" xfId="60" applyFont="1" applyBorder="1" applyAlignment="1">
      <alignment horizontal="center" vertical="center"/>
      <protection/>
    </xf>
    <xf numFmtId="0" fontId="8" fillId="0" borderId="0" xfId="64" applyFont="1" applyBorder="1" applyAlignment="1">
      <alignment horizontal="center" vertical="center"/>
      <protection/>
    </xf>
    <xf numFmtId="180" fontId="4" fillId="6" borderId="132" xfId="65" applyNumberFormat="1" applyFont="1" applyFill="1" applyBorder="1" applyAlignment="1" applyProtection="1">
      <alignment horizontal="center" vertical="center"/>
      <protection locked="0"/>
    </xf>
    <xf numFmtId="180" fontId="4" fillId="6" borderId="134" xfId="65" applyNumberFormat="1" applyFont="1" applyFill="1" applyBorder="1" applyAlignment="1" applyProtection="1">
      <alignment horizontal="center" vertical="center"/>
      <protection locked="0"/>
    </xf>
    <xf numFmtId="0" fontId="11" fillId="0" borderId="84" xfId="63" applyFont="1" applyFill="1" applyBorder="1" applyAlignment="1" applyProtection="1">
      <alignment vertical="center" shrinkToFit="1"/>
      <protection locked="0"/>
    </xf>
    <xf numFmtId="0" fontId="12" fillId="0" borderId="11" xfId="65" applyFont="1" applyFill="1" applyBorder="1" applyAlignment="1" applyProtection="1">
      <alignment horizontal="center" vertical="center" shrinkToFit="1"/>
      <protection locked="0"/>
    </xf>
    <xf numFmtId="0" fontId="11" fillId="0" borderId="11" xfId="63" applyFont="1" applyFill="1" applyBorder="1" applyAlignment="1" applyProtection="1">
      <alignment vertical="center" shrinkToFit="1"/>
      <protection locked="0"/>
    </xf>
    <xf numFmtId="0" fontId="11" fillId="0" borderId="86" xfId="63" applyFont="1" applyFill="1" applyBorder="1" applyAlignment="1" applyProtection="1">
      <alignment horizontal="center" vertical="center" shrinkToFit="1"/>
      <protection locked="0"/>
    </xf>
    <xf numFmtId="0" fontId="4" fillId="6" borderId="132" xfId="65" applyFont="1" applyFill="1" applyBorder="1" applyAlignment="1" applyProtection="1">
      <alignment horizontal="center" vertical="center"/>
      <protection locked="0"/>
    </xf>
    <xf numFmtId="0" fontId="4" fillId="6" borderId="133" xfId="65" applyFont="1" applyFill="1" applyBorder="1" applyAlignment="1" applyProtection="1">
      <alignment horizontal="center" vertical="center"/>
      <protection locked="0"/>
    </xf>
    <xf numFmtId="0" fontId="4" fillId="6" borderId="134" xfId="65" applyFont="1" applyFill="1" applyBorder="1" applyAlignment="1" applyProtection="1">
      <alignment horizontal="center" vertical="center"/>
      <protection locked="0"/>
    </xf>
    <xf numFmtId="0" fontId="13" fillId="6" borderId="44" xfId="63" applyFont="1" applyFill="1" applyBorder="1" applyAlignment="1" applyProtection="1">
      <alignment horizontal="center" vertical="center" shrinkToFit="1"/>
      <protection locked="0"/>
    </xf>
    <xf numFmtId="0" fontId="13" fillId="6" borderId="36" xfId="63" applyFont="1" applyFill="1" applyBorder="1" applyAlignment="1" applyProtection="1">
      <alignment horizontal="center" vertical="center" shrinkToFit="1"/>
      <protection locked="0"/>
    </xf>
    <xf numFmtId="0" fontId="13" fillId="6" borderId="19" xfId="63" applyFont="1" applyFill="1" applyBorder="1" applyAlignment="1" applyProtection="1">
      <alignment horizontal="center" vertical="center" shrinkToFit="1"/>
      <protection locked="0"/>
    </xf>
    <xf numFmtId="0" fontId="13" fillId="6" borderId="87" xfId="63" applyFont="1" applyFill="1" applyBorder="1" applyAlignment="1" applyProtection="1">
      <alignment horizontal="center" vertical="center" shrinkToFit="1"/>
      <protection locked="0"/>
    </xf>
    <xf numFmtId="0" fontId="13" fillId="6" borderId="53" xfId="63" applyFont="1" applyFill="1" applyBorder="1" applyAlignment="1" applyProtection="1">
      <alignment horizontal="center" vertical="center" shrinkToFit="1"/>
      <protection locked="0"/>
    </xf>
    <xf numFmtId="0" fontId="9" fillId="33" borderId="143" xfId="65" applyFont="1" applyFill="1" applyBorder="1" applyAlignment="1">
      <alignment horizontal="center" vertical="center" wrapText="1"/>
      <protection/>
    </xf>
    <xf numFmtId="0" fontId="9" fillId="33" borderId="73" xfId="65" applyFont="1" applyFill="1" applyBorder="1" applyAlignment="1">
      <alignment horizontal="center" vertical="center" wrapText="1"/>
      <protection/>
    </xf>
    <xf numFmtId="0" fontId="9" fillId="33" borderId="108" xfId="65" applyFont="1" applyFill="1" applyBorder="1" applyAlignment="1">
      <alignment horizontal="center" vertical="center" wrapText="1"/>
      <protection/>
    </xf>
    <xf numFmtId="0" fontId="13" fillId="6" borderId="11" xfId="65" applyFont="1" applyFill="1" applyBorder="1" applyAlignment="1" applyProtection="1">
      <alignment horizontal="center" vertical="center" shrinkToFit="1"/>
      <protection locked="0"/>
    </xf>
    <xf numFmtId="0" fontId="13" fillId="6" borderId="36" xfId="65" applyFont="1" applyFill="1" applyBorder="1" applyAlignment="1" applyProtection="1">
      <alignment horizontal="center" vertical="center" shrinkToFit="1"/>
      <protection locked="0"/>
    </xf>
    <xf numFmtId="0" fontId="13" fillId="6" borderId="86" xfId="63" applyFont="1" applyFill="1" applyBorder="1" applyAlignment="1" applyProtection="1">
      <alignment horizontal="center" vertical="center" shrinkToFit="1"/>
      <protection locked="0"/>
    </xf>
    <xf numFmtId="0" fontId="0" fillId="33" borderId="144" xfId="65" applyFont="1" applyFill="1" applyBorder="1" applyAlignment="1">
      <alignment horizontal="center" vertical="center" wrapText="1"/>
      <protection/>
    </xf>
    <xf numFmtId="0" fontId="0" fillId="33" borderId="145" xfId="65" applyFont="1" applyFill="1" applyBorder="1" applyAlignment="1">
      <alignment horizontal="center" vertical="center" wrapText="1"/>
      <protection/>
    </xf>
    <xf numFmtId="0" fontId="0" fillId="33" borderId="146" xfId="65" applyFont="1" applyFill="1" applyBorder="1" applyAlignment="1">
      <alignment horizontal="center" vertical="center" wrapText="1"/>
      <protection/>
    </xf>
    <xf numFmtId="0" fontId="9" fillId="33" borderId="147" xfId="65" applyFont="1" applyFill="1" applyBorder="1" applyAlignment="1">
      <alignment horizontal="center" vertical="center" wrapText="1"/>
      <protection/>
    </xf>
    <xf numFmtId="0" fontId="9" fillId="33" borderId="72" xfId="65" applyFont="1" applyFill="1" applyBorder="1" applyAlignment="1">
      <alignment horizontal="center" vertical="center" wrapText="1"/>
      <protection/>
    </xf>
    <xf numFmtId="0" fontId="9" fillId="33" borderId="110" xfId="65" applyFont="1" applyFill="1" applyBorder="1" applyAlignment="1">
      <alignment horizontal="center" vertical="center" wrapText="1"/>
      <protection/>
    </xf>
    <xf numFmtId="0" fontId="12" fillId="0" borderId="148" xfId="63" applyFont="1" applyFill="1" applyBorder="1" applyAlignment="1">
      <alignment horizontal="center" vertical="center" shrinkToFit="1"/>
      <protection/>
    </xf>
    <xf numFmtId="0" fontId="12" fillId="0" borderId="149" xfId="63" applyFont="1" applyFill="1" applyBorder="1" applyAlignment="1">
      <alignment horizontal="center" vertical="center" shrinkToFit="1"/>
      <protection/>
    </xf>
    <xf numFmtId="0" fontId="12" fillId="0" borderId="150" xfId="63" applyFont="1" applyFill="1" applyBorder="1" applyAlignment="1">
      <alignment horizontal="center" vertical="center" shrinkToFit="1"/>
      <protection/>
    </xf>
    <xf numFmtId="0" fontId="12" fillId="0" borderId="151" xfId="63" applyFont="1" applyFill="1" applyBorder="1" applyAlignment="1">
      <alignment horizontal="center" vertical="center" shrinkToFit="1"/>
      <protection/>
    </xf>
    <xf numFmtId="0" fontId="12" fillId="0" borderId="152" xfId="63" applyFont="1" applyFill="1" applyBorder="1" applyAlignment="1">
      <alignment horizontal="center" vertical="center" shrinkToFit="1"/>
      <protection/>
    </xf>
    <xf numFmtId="0" fontId="12" fillId="0" borderId="153" xfId="63" applyFont="1" applyFill="1" applyBorder="1" applyAlignment="1">
      <alignment horizontal="center" vertical="center" shrinkToFit="1"/>
      <protection/>
    </xf>
    <xf numFmtId="0" fontId="12" fillId="0" borderId="77" xfId="63" applyFont="1" applyFill="1" applyBorder="1" applyAlignment="1">
      <alignment horizontal="center" vertical="center" shrinkToFit="1"/>
      <protection/>
    </xf>
    <xf numFmtId="0" fontId="12" fillId="0" borderId="154" xfId="63" applyFont="1" applyFill="1" applyBorder="1" applyAlignment="1">
      <alignment horizontal="center" vertical="center" shrinkToFit="1"/>
      <protection/>
    </xf>
    <xf numFmtId="0" fontId="12" fillId="0" borderId="155" xfId="63" applyFont="1" applyFill="1" applyBorder="1" applyAlignment="1">
      <alignment horizontal="center" vertical="center" shrinkToFit="1"/>
      <protection/>
    </xf>
    <xf numFmtId="0" fontId="13" fillId="6" borderId="45" xfId="63" applyFont="1" applyFill="1" applyBorder="1" applyAlignment="1" applyProtection="1">
      <alignment horizontal="center" vertical="center" shrinkToFit="1"/>
      <protection locked="0"/>
    </xf>
    <xf numFmtId="0" fontId="13" fillId="6" borderId="88" xfId="63" applyFont="1" applyFill="1" applyBorder="1" applyAlignment="1" applyProtection="1">
      <alignment horizontal="center" vertical="center" shrinkToFit="1"/>
      <protection locked="0"/>
    </xf>
    <xf numFmtId="0" fontId="12" fillId="0" borderId="10" xfId="63" applyFont="1" applyFill="1" applyBorder="1" applyAlignment="1">
      <alignment horizontal="center" vertical="center" shrinkToFit="1"/>
      <protection/>
    </xf>
    <xf numFmtId="0" fontId="12" fillId="0" borderId="12" xfId="63" applyFont="1" applyFill="1" applyBorder="1" applyAlignment="1">
      <alignment horizontal="center" vertical="center" shrinkToFit="1"/>
      <protection/>
    </xf>
    <xf numFmtId="0" fontId="12" fillId="0" borderId="156" xfId="63" applyFont="1" applyFill="1" applyBorder="1" applyAlignment="1">
      <alignment horizontal="center" vertical="center" shrinkToFit="1"/>
      <protection/>
    </xf>
    <xf numFmtId="0" fontId="13" fillId="6" borderId="42" xfId="63" applyFont="1" applyFill="1" applyBorder="1" applyAlignment="1" applyProtection="1">
      <alignment vertical="center" shrinkToFit="1"/>
      <protection locked="0"/>
    </xf>
    <xf numFmtId="0" fontId="13" fillId="6" borderId="35" xfId="63" applyFont="1" applyFill="1" applyBorder="1" applyAlignment="1" applyProtection="1">
      <alignment vertical="center" shrinkToFit="1"/>
      <protection locked="0"/>
    </xf>
    <xf numFmtId="0" fontId="12" fillId="0" borderId="157" xfId="63" applyFont="1" applyFill="1" applyBorder="1" applyAlignment="1">
      <alignment horizontal="center" vertical="center" shrinkToFit="1"/>
      <protection/>
    </xf>
    <xf numFmtId="0" fontId="12" fillId="0" borderId="158" xfId="63" applyFont="1" applyFill="1" applyBorder="1" applyAlignment="1">
      <alignment horizontal="center" vertical="center" shrinkToFit="1"/>
      <protection/>
    </xf>
    <xf numFmtId="0" fontId="12" fillId="0" borderId="159" xfId="63" applyFont="1" applyFill="1" applyBorder="1" applyAlignment="1">
      <alignment horizontal="center" vertical="center" shrinkToFit="1"/>
      <protection/>
    </xf>
    <xf numFmtId="0" fontId="12" fillId="0" borderId="160" xfId="63" applyFont="1" applyFill="1" applyBorder="1" applyAlignment="1">
      <alignment horizontal="center" vertical="center" shrinkToFit="1"/>
      <protection/>
    </xf>
    <xf numFmtId="0" fontId="12" fillId="0" borderId="161" xfId="63" applyFont="1" applyFill="1" applyBorder="1" applyAlignment="1">
      <alignment horizontal="center" vertical="center" shrinkToFit="1"/>
      <protection/>
    </xf>
    <xf numFmtId="176" fontId="9" fillId="33" borderId="143" xfId="65" applyNumberFormat="1" applyFont="1" applyFill="1" applyBorder="1" applyAlignment="1">
      <alignment horizontal="center" vertical="center" wrapText="1"/>
      <protection/>
    </xf>
    <xf numFmtId="176" fontId="9" fillId="33" borderId="73" xfId="65" applyNumberFormat="1" applyFont="1" applyFill="1" applyBorder="1" applyAlignment="1">
      <alignment horizontal="center" vertical="center" wrapText="1"/>
      <protection/>
    </xf>
    <xf numFmtId="176" fontId="9" fillId="33" borderId="108" xfId="65" applyNumberFormat="1" applyFont="1" applyFill="1" applyBorder="1" applyAlignment="1">
      <alignment horizontal="center" vertical="center" wrapText="1"/>
      <protection/>
    </xf>
    <xf numFmtId="0" fontId="13" fillId="6" borderId="84" xfId="63" applyFont="1" applyFill="1" applyBorder="1" applyAlignment="1" applyProtection="1">
      <alignment vertical="center" shrinkToFit="1"/>
      <protection locked="0"/>
    </xf>
    <xf numFmtId="0" fontId="13" fillId="6" borderId="11" xfId="63" applyFont="1" applyFill="1" applyBorder="1" applyAlignment="1" applyProtection="1">
      <alignment vertical="center" shrinkToFit="1"/>
      <protection locked="0"/>
    </xf>
    <xf numFmtId="0" fontId="13" fillId="6" borderId="14" xfId="63" applyFont="1" applyFill="1" applyBorder="1" applyAlignment="1" applyProtection="1">
      <alignment vertical="center" shrinkToFit="1"/>
      <protection locked="0"/>
    </xf>
    <xf numFmtId="0" fontId="9" fillId="33" borderId="11" xfId="63" applyFont="1" applyFill="1" applyBorder="1" applyAlignment="1">
      <alignment horizontal="center" vertical="center" wrapText="1"/>
      <protection/>
    </xf>
    <xf numFmtId="0" fontId="9" fillId="33" borderId="14" xfId="63" applyFont="1" applyFill="1" applyBorder="1" applyAlignment="1">
      <alignment horizontal="center" vertical="center" wrapText="1"/>
      <protection/>
    </xf>
    <xf numFmtId="0" fontId="9" fillId="33" borderId="22" xfId="63" applyFont="1" applyFill="1" applyBorder="1" applyAlignment="1">
      <alignment horizontal="center" vertical="center" wrapText="1"/>
      <protection/>
    </xf>
    <xf numFmtId="0" fontId="13" fillId="6" borderId="44" xfId="63" applyFont="1" applyFill="1" applyBorder="1" applyAlignment="1" applyProtection="1">
      <alignment vertical="center" shrinkToFit="1"/>
      <protection locked="0"/>
    </xf>
    <xf numFmtId="0" fontId="13" fillId="6" borderId="36" xfId="63" applyFont="1" applyFill="1" applyBorder="1" applyAlignment="1" applyProtection="1">
      <alignment vertical="center" shrinkToFit="1"/>
      <protection locked="0"/>
    </xf>
    <xf numFmtId="0" fontId="3" fillId="0" borderId="0" xfId="61" applyFont="1" applyAlignment="1">
      <alignment horizontal="left" vertical="center"/>
      <protection/>
    </xf>
    <xf numFmtId="0" fontId="0" fillId="0" borderId="0" xfId="64" applyFont="1" applyBorder="1" applyAlignment="1">
      <alignment horizontal="center" vertical="center" shrinkToFit="1"/>
      <protection/>
    </xf>
    <xf numFmtId="0" fontId="0" fillId="0" borderId="0" xfId="64" applyFont="1" applyBorder="1" applyAlignment="1">
      <alignment horizontal="center" vertical="center" shrinkToFit="1"/>
      <protection/>
    </xf>
    <xf numFmtId="0" fontId="3" fillId="0" borderId="0" xfId="64" applyFont="1" applyBorder="1" applyAlignment="1">
      <alignment horizontal="center" vertical="center" shrinkToFit="1"/>
      <protection/>
    </xf>
    <xf numFmtId="0" fontId="8" fillId="0" borderId="0" xfId="64" applyFont="1" applyBorder="1" applyAlignment="1">
      <alignment horizontal="left" vertical="center"/>
      <protection/>
    </xf>
    <xf numFmtId="0" fontId="7" fillId="0" borderId="0" xfId="64" applyFont="1" applyBorder="1" applyAlignment="1">
      <alignment horizontal="center" vertical="center"/>
      <protection/>
    </xf>
    <xf numFmtId="0" fontId="15" fillId="0" borderId="135" xfId="65" applyFont="1" applyBorder="1" applyAlignment="1">
      <alignment horizontal="center" vertical="center"/>
      <protection/>
    </xf>
    <xf numFmtId="0" fontId="15" fillId="0" borderId="136" xfId="65" applyFont="1" applyBorder="1" applyAlignment="1">
      <alignment horizontal="center" vertical="center"/>
      <protection/>
    </xf>
    <xf numFmtId="49" fontId="15" fillId="0" borderId="135" xfId="65" applyNumberFormat="1" applyFont="1" applyBorder="1" applyAlignment="1">
      <alignment horizontal="center" vertical="center"/>
      <protection/>
    </xf>
    <xf numFmtId="49" fontId="15" fillId="0" borderId="136" xfId="65" applyNumberFormat="1" applyFont="1" applyBorder="1" applyAlignment="1">
      <alignment horizontal="center" vertical="center"/>
      <protection/>
    </xf>
    <xf numFmtId="20" fontId="4" fillId="0" borderId="128" xfId="65" applyNumberFormat="1" applyFont="1" applyBorder="1" applyAlignment="1">
      <alignment horizontal="center" vertical="center"/>
      <protection/>
    </xf>
    <xf numFmtId="0" fontId="6" fillId="0" borderId="139" xfId="65" applyFont="1" applyBorder="1" applyAlignment="1">
      <alignment horizontal="center" vertical="center" shrinkToFit="1"/>
      <protection/>
    </xf>
    <xf numFmtId="0" fontId="6" fillId="0" borderId="124" xfId="65" applyFont="1" applyBorder="1" applyAlignment="1">
      <alignment horizontal="center" vertical="center" shrinkToFit="1"/>
      <protection/>
    </xf>
    <xf numFmtId="20" fontId="4" fillId="0" borderId="125" xfId="65" applyNumberFormat="1" applyFont="1" applyBorder="1" applyAlignment="1">
      <alignment horizontal="center" vertical="center"/>
      <protection/>
    </xf>
    <xf numFmtId="20" fontId="4" fillId="0" borderId="124" xfId="65" applyNumberFormat="1" applyFont="1" applyBorder="1" applyAlignment="1">
      <alignment horizontal="center" vertical="center"/>
      <protection/>
    </xf>
    <xf numFmtId="0" fontId="4" fillId="0" borderId="128" xfId="65" applyFont="1" applyBorder="1" applyAlignment="1">
      <alignment horizontal="center" vertical="center"/>
      <protection/>
    </xf>
    <xf numFmtId="0" fontId="6" fillId="0" borderId="139" xfId="65" applyFont="1" applyBorder="1" applyAlignment="1">
      <alignment horizontal="center" vertical="center"/>
      <protection/>
    </xf>
    <xf numFmtId="0" fontId="6" fillId="0" borderId="124" xfId="65" applyFont="1" applyBorder="1" applyAlignment="1">
      <alignment horizontal="center" vertical="center"/>
      <protection/>
    </xf>
    <xf numFmtId="0" fontId="4" fillId="0" borderId="125" xfId="65" applyFont="1" applyBorder="1" applyAlignment="1">
      <alignment horizontal="center" vertical="center"/>
      <protection/>
    </xf>
    <xf numFmtId="0" fontId="4" fillId="0" borderId="124" xfId="65" applyFont="1" applyBorder="1" applyAlignment="1">
      <alignment horizontal="center" vertical="center"/>
      <protection/>
    </xf>
    <xf numFmtId="0" fontId="3" fillId="0" borderId="140" xfId="65" applyFont="1" applyBorder="1" applyAlignment="1">
      <alignment horizontal="center" vertical="center"/>
      <protection/>
    </xf>
    <xf numFmtId="0" fontId="3" fillId="0" borderId="127" xfId="65" applyFont="1" applyBorder="1" applyAlignment="1">
      <alignment horizontal="center" vertical="center"/>
      <protection/>
    </xf>
    <xf numFmtId="20" fontId="4" fillId="0" borderId="126" xfId="65" applyNumberFormat="1" applyFont="1" applyBorder="1" applyAlignment="1">
      <alignment horizontal="center" vertical="center"/>
      <protection/>
    </xf>
    <xf numFmtId="20" fontId="4" fillId="0" borderId="129" xfId="65" applyNumberFormat="1" applyFont="1" applyBorder="1" applyAlignment="1">
      <alignment horizontal="center" vertical="center"/>
      <protection/>
    </xf>
    <xf numFmtId="20" fontId="4" fillId="0" borderId="127" xfId="65" applyNumberFormat="1" applyFont="1" applyBorder="1" applyAlignment="1">
      <alignment horizontal="center" vertical="center"/>
      <protection/>
    </xf>
    <xf numFmtId="0" fontId="4" fillId="0" borderId="126" xfId="65" applyFont="1" applyBorder="1" applyAlignment="1">
      <alignment horizontal="center" vertical="center"/>
      <protection/>
    </xf>
    <xf numFmtId="0" fontId="4" fillId="0" borderId="129" xfId="65" applyFont="1" applyBorder="1" applyAlignment="1">
      <alignment horizontal="center" vertical="center"/>
      <protection/>
    </xf>
    <xf numFmtId="0" fontId="4" fillId="0" borderId="127" xfId="65" applyFont="1" applyBorder="1" applyAlignment="1">
      <alignment horizontal="center" vertical="center"/>
      <protection/>
    </xf>
    <xf numFmtId="180" fontId="4" fillId="0" borderId="132" xfId="65" applyNumberFormat="1" applyFont="1" applyBorder="1" applyAlignment="1">
      <alignment horizontal="center" vertical="center"/>
      <protection/>
    </xf>
    <xf numFmtId="180" fontId="4" fillId="0" borderId="133" xfId="65" applyNumberFormat="1" applyFont="1" applyBorder="1" applyAlignment="1">
      <alignment horizontal="center" vertical="center"/>
      <protection/>
    </xf>
    <xf numFmtId="180" fontId="4" fillId="0" borderId="134" xfId="65" applyNumberFormat="1" applyFont="1" applyBorder="1" applyAlignment="1">
      <alignment horizontal="center" vertical="center"/>
      <protection/>
    </xf>
    <xf numFmtId="20" fontId="4" fillId="0" borderId="132" xfId="65" applyNumberFormat="1" applyFont="1" applyBorder="1" applyAlignment="1">
      <alignment horizontal="center" vertical="center"/>
      <protection/>
    </xf>
    <xf numFmtId="0" fontId="4" fillId="0" borderId="133" xfId="65" applyFont="1" applyBorder="1" applyAlignment="1">
      <alignment horizontal="center" vertical="center"/>
      <protection/>
    </xf>
    <xf numFmtId="0" fontId="4" fillId="0" borderId="134" xfId="65" applyFont="1" applyBorder="1" applyAlignment="1">
      <alignment horizontal="center" vertical="center"/>
      <protection/>
    </xf>
    <xf numFmtId="0" fontId="6" fillId="0" borderId="0" xfId="65" applyFont="1" applyBorder="1" applyAlignment="1">
      <alignment horizontal="center" vertical="center"/>
      <protection/>
    </xf>
    <xf numFmtId="0" fontId="11" fillId="6" borderId="84" xfId="63" applyFont="1" applyFill="1" applyBorder="1" applyAlignment="1" applyProtection="1">
      <alignment vertical="center" shrinkToFit="1"/>
      <protection locked="0"/>
    </xf>
    <xf numFmtId="0" fontId="11" fillId="6" borderId="85" xfId="63" applyFont="1" applyFill="1" applyBorder="1" applyAlignment="1" applyProtection="1">
      <alignment vertical="center" shrinkToFit="1"/>
      <protection locked="0"/>
    </xf>
    <xf numFmtId="0" fontId="12" fillId="6" borderId="11" xfId="65" applyFont="1" applyFill="1" applyBorder="1" applyAlignment="1" applyProtection="1">
      <alignment horizontal="center" vertical="center" shrinkToFit="1"/>
      <protection locked="0"/>
    </xf>
    <xf numFmtId="0" fontId="12" fillId="6" borderId="22" xfId="65" applyFont="1" applyFill="1" applyBorder="1" applyAlignment="1" applyProtection="1">
      <alignment horizontal="center" vertical="center" shrinkToFit="1"/>
      <protection locked="0"/>
    </xf>
    <xf numFmtId="0" fontId="11" fillId="6" borderId="11" xfId="63" applyFont="1" applyFill="1" applyBorder="1" applyAlignment="1" applyProtection="1">
      <alignment vertical="center" shrinkToFit="1"/>
      <protection locked="0"/>
    </xf>
    <xf numFmtId="0" fontId="11" fillId="6" borderId="22" xfId="63" applyFont="1" applyFill="1" applyBorder="1" applyAlignment="1" applyProtection="1">
      <alignment vertical="center" shrinkToFit="1"/>
      <protection locked="0"/>
    </xf>
    <xf numFmtId="0" fontId="11" fillId="6" borderId="86" xfId="63" applyFont="1" applyFill="1" applyBorder="1" applyAlignment="1" applyProtection="1">
      <alignment horizontal="center" vertical="center" shrinkToFit="1"/>
      <protection locked="0"/>
    </xf>
    <xf numFmtId="0" fontId="11" fillId="6" borderId="88" xfId="63" applyFont="1" applyFill="1" applyBorder="1" applyAlignment="1" applyProtection="1">
      <alignment horizontal="center" vertical="center" shrinkToFit="1"/>
      <protection locked="0"/>
    </xf>
    <xf numFmtId="0" fontId="11" fillId="0" borderId="35" xfId="63" applyFont="1" applyFill="1" applyBorder="1" applyAlignment="1" applyProtection="1">
      <alignment vertical="center" shrinkToFit="1"/>
      <protection locked="0"/>
    </xf>
    <xf numFmtId="0" fontId="12" fillId="0" borderId="36" xfId="65" applyFont="1" applyFill="1" applyBorder="1" applyAlignment="1" applyProtection="1">
      <alignment horizontal="center" vertical="center" shrinkToFit="1"/>
      <protection locked="0"/>
    </xf>
    <xf numFmtId="0" fontId="11" fillId="0" borderId="14" xfId="63" applyFont="1" applyFill="1" applyBorder="1" applyAlignment="1" applyProtection="1">
      <alignment vertical="center" shrinkToFit="1"/>
      <protection locked="0"/>
    </xf>
    <xf numFmtId="0" fontId="11" fillId="0" borderId="87" xfId="63" applyFont="1" applyFill="1" applyBorder="1" applyAlignment="1" applyProtection="1">
      <alignment horizontal="center" vertical="center" shrinkToFit="1"/>
      <protection locked="0"/>
    </xf>
    <xf numFmtId="0" fontId="11" fillId="0" borderId="42" xfId="63" applyFont="1" applyFill="1" applyBorder="1" applyAlignment="1" applyProtection="1">
      <alignment vertical="center" shrinkToFit="1"/>
      <protection locked="0"/>
    </xf>
    <xf numFmtId="0" fontId="12" fillId="0" borderId="44" xfId="63" applyFont="1" applyFill="1" applyBorder="1" applyAlignment="1" applyProtection="1">
      <alignment horizontal="center" vertical="center" shrinkToFit="1"/>
      <protection locked="0"/>
    </xf>
    <xf numFmtId="0" fontId="12" fillId="0" borderId="36" xfId="63" applyFont="1" applyFill="1" applyBorder="1" applyAlignment="1" applyProtection="1">
      <alignment horizontal="center" vertical="center" shrinkToFit="1"/>
      <protection locked="0"/>
    </xf>
    <xf numFmtId="0" fontId="11" fillId="0" borderId="44" xfId="63" applyFont="1" applyFill="1" applyBorder="1" applyAlignment="1" applyProtection="1">
      <alignment vertical="center" shrinkToFit="1"/>
      <protection locked="0"/>
    </xf>
    <xf numFmtId="0" fontId="11" fillId="0" borderId="36" xfId="63" applyFont="1" applyFill="1" applyBorder="1" applyAlignment="1" applyProtection="1">
      <alignment vertical="center" shrinkToFit="1"/>
      <protection locked="0"/>
    </xf>
    <xf numFmtId="0" fontId="11" fillId="0" borderId="19" xfId="63" applyFont="1" applyFill="1" applyBorder="1" applyAlignment="1" applyProtection="1">
      <alignment horizontal="center" vertical="center" shrinkToFit="1"/>
      <protection locked="0"/>
    </xf>
    <xf numFmtId="0" fontId="11" fillId="0" borderId="53" xfId="63" applyFont="1" applyFill="1" applyBorder="1" applyAlignment="1" applyProtection="1">
      <alignment horizontal="center" vertical="center" shrinkToFit="1"/>
      <protection locked="0"/>
    </xf>
    <xf numFmtId="0" fontId="13" fillId="0" borderId="45" xfId="63" applyFont="1" applyFill="1" applyBorder="1" applyAlignment="1" applyProtection="1">
      <alignment horizontal="center" vertical="center" shrinkToFit="1"/>
      <protection locked="0"/>
    </xf>
    <xf numFmtId="0" fontId="13" fillId="0" borderId="53" xfId="63" applyFont="1" applyFill="1" applyBorder="1" applyAlignment="1" applyProtection="1">
      <alignment horizontal="center" vertical="center" shrinkToFit="1"/>
      <protection locked="0"/>
    </xf>
    <xf numFmtId="0" fontId="13" fillId="0" borderId="88" xfId="63" applyFont="1" applyFill="1" applyBorder="1" applyAlignment="1" applyProtection="1">
      <alignment horizontal="center" vertical="center" shrinkToFit="1"/>
      <protection locked="0"/>
    </xf>
    <xf numFmtId="0" fontId="7" fillId="6" borderId="34" xfId="64" applyFont="1" applyFill="1" applyBorder="1" applyAlignment="1" applyProtection="1">
      <alignment vertical="center" wrapText="1"/>
      <protection locked="0"/>
    </xf>
    <xf numFmtId="0" fontId="7" fillId="6" borderId="39" xfId="64" applyFont="1" applyFill="1" applyBorder="1" applyAlignment="1" applyProtection="1">
      <alignment vertical="center" wrapText="1"/>
      <protection locked="0"/>
    </xf>
    <xf numFmtId="0" fontId="7" fillId="6" borderId="46" xfId="64" applyFont="1" applyFill="1" applyBorder="1" applyAlignment="1" applyProtection="1">
      <alignment vertical="center" wrapText="1"/>
      <protection locked="0"/>
    </xf>
    <xf numFmtId="0" fontId="7" fillId="6" borderId="47" xfId="64" applyFont="1" applyFill="1" applyBorder="1" applyAlignment="1" applyProtection="1">
      <alignment vertical="center" wrapText="1"/>
      <protection locked="0"/>
    </xf>
    <xf numFmtId="0" fontId="11" fillId="0" borderId="84" xfId="63" applyFont="1" applyFill="1" applyBorder="1" applyAlignment="1" applyProtection="1">
      <alignment vertical="center" shrinkToFit="1"/>
      <protection/>
    </xf>
    <xf numFmtId="0" fontId="12" fillId="0" borderId="11" xfId="65" applyFont="1" applyFill="1" applyBorder="1" applyAlignment="1" applyProtection="1">
      <alignment horizontal="center" vertical="center" shrinkToFit="1"/>
      <protection/>
    </xf>
    <xf numFmtId="0" fontId="11" fillId="0" borderId="11" xfId="63" applyFont="1" applyFill="1" applyBorder="1" applyAlignment="1" applyProtection="1">
      <alignment vertical="center" shrinkToFit="1"/>
      <protection/>
    </xf>
    <xf numFmtId="0" fontId="11" fillId="0" borderId="86" xfId="63" applyFont="1" applyFill="1" applyBorder="1" applyAlignment="1" applyProtection="1">
      <alignment horizontal="center" vertical="center" shrinkToFit="1"/>
      <protection/>
    </xf>
    <xf numFmtId="0" fontId="11" fillId="0" borderId="85" xfId="63" applyFont="1" applyFill="1" applyBorder="1" applyAlignment="1" applyProtection="1">
      <alignment vertical="center" shrinkToFit="1"/>
      <protection/>
    </xf>
    <xf numFmtId="0" fontId="12" fillId="0" borderId="22" xfId="65" applyFont="1" applyFill="1" applyBorder="1" applyAlignment="1" applyProtection="1">
      <alignment horizontal="center" vertical="center" shrinkToFit="1"/>
      <protection/>
    </xf>
    <xf numFmtId="0" fontId="11" fillId="0" borderId="22" xfId="63" applyFont="1" applyFill="1" applyBorder="1" applyAlignment="1" applyProtection="1">
      <alignment vertical="center" shrinkToFit="1"/>
      <protection/>
    </xf>
    <xf numFmtId="0" fontId="11" fillId="0" borderId="88" xfId="63" applyFont="1" applyFill="1" applyBorder="1" applyAlignment="1" applyProtection="1">
      <alignment horizontal="center" vertical="center" shrinkToFit="1"/>
      <protection/>
    </xf>
    <xf numFmtId="0" fontId="13" fillId="0" borderId="70" xfId="65" applyFont="1" applyFill="1" applyBorder="1" applyAlignment="1" applyProtection="1">
      <alignment horizontal="center" vertical="center" shrinkToFit="1"/>
      <protection/>
    </xf>
    <xf numFmtId="0" fontId="12" fillId="0" borderId="33" xfId="63" applyFont="1" applyFill="1" applyBorder="1" applyAlignment="1" applyProtection="1">
      <alignment horizontal="center" vertical="center" shrinkToFit="1"/>
      <protection/>
    </xf>
    <xf numFmtId="0" fontId="12" fillId="0" borderId="31" xfId="63" applyFont="1" applyFill="1" applyBorder="1" applyAlignment="1" applyProtection="1">
      <alignment horizontal="center" vertical="center" shrinkToFit="1"/>
      <protection/>
    </xf>
    <xf numFmtId="0" fontId="12" fillId="0" borderId="30" xfId="63" applyFont="1" applyFill="1" applyBorder="1" applyAlignment="1" applyProtection="1">
      <alignment horizontal="center" vertical="center" shrinkToFit="1"/>
      <protection/>
    </xf>
    <xf numFmtId="0" fontId="12" fillId="0" borderId="34" xfId="63" applyFont="1" applyFill="1" applyBorder="1" applyAlignment="1" applyProtection="1">
      <alignment horizontal="center" vertical="center" shrinkToFit="1"/>
      <protection/>
    </xf>
    <xf numFmtId="0" fontId="12" fillId="0" borderId="70" xfId="63" applyFont="1" applyFill="1" applyBorder="1" applyAlignment="1" applyProtection="1">
      <alignment horizontal="center" vertical="center" shrinkToFit="1"/>
      <protection/>
    </xf>
    <xf numFmtId="176" fontId="12" fillId="0" borderId="71" xfId="63" applyNumberFormat="1" applyFont="1" applyFill="1" applyBorder="1" applyAlignment="1" applyProtection="1">
      <alignment horizontal="center" vertical="center" shrinkToFit="1"/>
      <protection/>
    </xf>
    <xf numFmtId="0" fontId="13" fillId="0" borderId="79" xfId="65" applyFont="1" applyFill="1" applyBorder="1" applyAlignment="1" applyProtection="1">
      <alignment horizontal="center" vertical="center" shrinkToFit="1"/>
      <protection/>
    </xf>
    <xf numFmtId="0" fontId="12" fillId="0" borderId="24" xfId="63" applyFont="1" applyFill="1" applyBorder="1" applyAlignment="1" applyProtection="1">
      <alignment horizontal="center" vertical="center" shrinkToFit="1"/>
      <protection/>
    </xf>
    <xf numFmtId="0" fontId="12" fillId="0" borderId="25" xfId="63" applyFont="1" applyFill="1" applyBorder="1" applyAlignment="1" applyProtection="1">
      <alignment horizontal="center" vertical="center" shrinkToFit="1"/>
      <protection/>
    </xf>
    <xf numFmtId="0" fontId="12" fillId="0" borderId="27"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shrinkToFit="1"/>
      <protection/>
    </xf>
    <xf numFmtId="0" fontId="12" fillId="0" borderId="79" xfId="63" applyFont="1" applyFill="1" applyBorder="1" applyAlignment="1" applyProtection="1">
      <alignment horizontal="center" vertical="center" shrinkToFit="1"/>
      <protection/>
    </xf>
    <xf numFmtId="176" fontId="12" fillId="0" borderId="80" xfId="63" applyNumberFormat="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横浜）勤務形態一覧表※認知ﾃﾞｲ単独・併設" xfId="60"/>
    <cellStyle name="標準_（参考様式1）勤務形態一覧表※GH" xfId="61"/>
    <cellStyle name="標準_（参考様式1）勤務形態一覧表※介護予防支援事業" xfId="62"/>
    <cellStyle name="標準_（参考様式1）勤務形態一覧表※小規模多機能" xfId="63"/>
    <cellStyle name="標準_（参考様式1）勤務形態一覧表※特定施設" xfId="64"/>
    <cellStyle name="標準_21-sanko_yosiki1_gh" xfId="65"/>
    <cellStyle name="良い" xfId="66"/>
  </cellStyles>
  <dxfs count="18">
    <dxf>
      <font>
        <color theme="0"/>
      </font>
    </dxf>
    <dxf>
      <font>
        <color theme="0"/>
      </font>
    </dxf>
    <dxf>
      <font>
        <color theme="0"/>
      </font>
    </dxf>
    <dxf>
      <font>
        <strike val="0"/>
        <name val="ＭＳ Ｐゴシック"/>
        <color theme="8" tint="0.7999799847602844"/>
      </font>
    </dxf>
    <dxf>
      <font>
        <b/>
        <i val="0"/>
        <color rgb="FF0070C0"/>
      </font>
    </dxf>
    <dxf>
      <font>
        <b/>
        <i val="0"/>
        <color rgb="FFFF0000"/>
      </font>
    </dxf>
    <dxf>
      <font>
        <color theme="0"/>
      </font>
    </dxf>
    <dxf>
      <font>
        <color theme="0"/>
      </font>
    </dxf>
    <dxf>
      <font>
        <color theme="0"/>
      </font>
    </dxf>
    <dxf>
      <font>
        <strike val="0"/>
        <name val="ＭＳ Ｐゴシック"/>
        <color theme="8" tint="0.7999799847602844"/>
      </font>
    </dxf>
    <dxf>
      <font>
        <b/>
        <i val="0"/>
        <color rgb="FF0070C0"/>
      </font>
    </dxf>
    <dxf>
      <font>
        <b/>
        <i val="0"/>
        <color rgb="FFFF0000"/>
      </font>
    </dxf>
    <dxf>
      <font>
        <b/>
        <i val="0"/>
        <color rgb="FF0070C0"/>
      </font>
    </dxf>
    <dxf>
      <font>
        <b/>
        <i val="0"/>
        <color rgb="FFFF0000"/>
      </font>
    </dxf>
    <dxf>
      <font>
        <b/>
        <i val="0"/>
        <color rgb="FFFF0000"/>
      </font>
      <border/>
    </dxf>
    <dxf>
      <font>
        <b/>
        <i val="0"/>
        <color rgb="FF0070C0"/>
      </font>
      <border/>
    </dxf>
    <dxf>
      <font>
        <strike val="0"/>
        <color theme="8" tint="0.7999799847602844"/>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52"/>
  <sheetViews>
    <sheetView tabSelected="1" zoomScale="90" zoomScaleNormal="90" zoomScaleSheetLayoutView="80" zoomScalePageLayoutView="0" workbookViewId="0" topLeftCell="A1">
      <selection activeCell="B11" sqref="B11"/>
    </sheetView>
  </sheetViews>
  <sheetFormatPr defaultColWidth="9.00390625" defaultRowHeight="13.5"/>
  <cols>
    <col min="1" max="1" width="1.4921875" style="3" customWidth="1"/>
    <col min="2" max="2" width="11.625" style="2" customWidth="1"/>
    <col min="3" max="3" width="4.125" style="2" customWidth="1"/>
    <col min="4" max="4" width="11.625" style="3" customWidth="1"/>
    <col min="5" max="5" width="12.625" style="3" customWidth="1"/>
    <col min="6" max="33" width="3.625" style="3" customWidth="1"/>
    <col min="34" max="34" width="10.625" style="3" customWidth="1"/>
    <col min="35" max="35" width="6.375" style="3" customWidth="1"/>
    <col min="36" max="36" width="6.50390625" style="3" customWidth="1"/>
    <col min="37" max="37" width="7.875" style="3" customWidth="1"/>
    <col min="38" max="16384" width="9.00390625" style="3" customWidth="1"/>
  </cols>
  <sheetData>
    <row r="1" ht="14.25">
      <c r="A1" s="1" t="s">
        <v>0</v>
      </c>
    </row>
    <row r="2" spans="1:34" ht="9.75" customHeight="1">
      <c r="A2" s="4"/>
      <c r="C2" s="5"/>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24.75" customHeight="1">
      <c r="A3" s="4"/>
      <c r="B3" s="482" t="s">
        <v>1</v>
      </c>
      <c r="C3" s="482"/>
      <c r="D3" s="482"/>
      <c r="E3" s="482"/>
      <c r="F3" s="482"/>
      <c r="G3" s="482"/>
      <c r="H3" s="7" t="s">
        <v>2</v>
      </c>
      <c r="I3" s="478" t="s">
        <v>3</v>
      </c>
      <c r="J3" s="478"/>
      <c r="K3" s="177">
        <v>25</v>
      </c>
      <c r="L3" s="9" t="s">
        <v>4</v>
      </c>
      <c r="M3" s="178">
        <v>2</v>
      </c>
      <c r="N3" s="7" t="s">
        <v>5</v>
      </c>
      <c r="O3" s="7"/>
      <c r="Q3" s="11" t="s">
        <v>6</v>
      </c>
      <c r="T3" s="4"/>
      <c r="U3" s="479" t="s">
        <v>173</v>
      </c>
      <c r="V3" s="479"/>
      <c r="W3" s="479"/>
      <c r="X3" s="479"/>
      <c r="Y3" s="479"/>
      <c r="Z3" s="479"/>
      <c r="AA3" s="479"/>
      <c r="AB3" s="479"/>
      <c r="AC3" s="479"/>
      <c r="AD3" s="479"/>
      <c r="AE3" s="479"/>
      <c r="AF3" s="479"/>
      <c r="AG3" s="479"/>
      <c r="AH3" s="7" t="s">
        <v>7</v>
      </c>
    </row>
    <row r="4" spans="1:34" ht="24.75" customHeight="1">
      <c r="A4" s="4"/>
      <c r="B4" s="12"/>
      <c r="C4" s="5"/>
      <c r="D4" s="4"/>
      <c r="E4" s="4"/>
      <c r="F4" s="4"/>
      <c r="G4" s="4"/>
      <c r="H4" s="4"/>
      <c r="I4" s="4"/>
      <c r="J4" s="171">
        <f>DATEVALUE(CONCATENATE(I3,K3,L3)&amp;M3&amp;"月1日")</f>
        <v>41306</v>
      </c>
      <c r="K4" s="4"/>
      <c r="L4" s="4"/>
      <c r="M4" s="4"/>
      <c r="N4" s="4"/>
      <c r="O4" s="4"/>
      <c r="P4" s="4"/>
      <c r="Q4" s="11" t="s">
        <v>8</v>
      </c>
      <c r="T4" s="480"/>
      <c r="U4" s="480"/>
      <c r="V4" s="480"/>
      <c r="W4" s="480"/>
      <c r="X4" s="480"/>
      <c r="Y4" s="480"/>
      <c r="Z4" s="480"/>
      <c r="AA4" s="480"/>
      <c r="AB4" s="480"/>
      <c r="AC4" s="480"/>
      <c r="AD4" s="480"/>
      <c r="AE4" s="480"/>
      <c r="AF4" s="480"/>
      <c r="AG4" s="480"/>
      <c r="AH4" s="7" t="s">
        <v>9</v>
      </c>
    </row>
    <row r="5" spans="2:33" s="13" customFormat="1" ht="24.75" customHeight="1">
      <c r="B5" s="477" t="s">
        <v>174</v>
      </c>
      <c r="C5" s="477"/>
      <c r="D5" s="477"/>
      <c r="E5" s="175"/>
      <c r="F5" s="481" t="s">
        <v>175</v>
      </c>
      <c r="G5" s="481"/>
      <c r="H5" s="481"/>
      <c r="I5" s="481"/>
      <c r="J5" s="481"/>
      <c r="K5" s="481"/>
      <c r="L5" s="481"/>
      <c r="M5" s="481"/>
      <c r="N5" s="481"/>
      <c r="O5" s="14"/>
      <c r="P5" s="175"/>
      <c r="Q5" s="175"/>
      <c r="R5" s="175"/>
      <c r="S5" s="175"/>
      <c r="T5" s="481" t="s">
        <v>176</v>
      </c>
      <c r="U5" s="481"/>
      <c r="V5" s="481"/>
      <c r="W5" s="481"/>
      <c r="X5" s="481"/>
      <c r="Y5" s="481"/>
      <c r="Z5" s="481"/>
      <c r="AA5" s="481"/>
      <c r="AB5" s="481"/>
      <c r="AC5" s="141"/>
      <c r="AD5" s="141"/>
      <c r="AE5" s="141"/>
      <c r="AF5" s="141"/>
      <c r="AG5" s="141"/>
    </row>
    <row r="6" spans="1:34" ht="3.75" customHeight="1" thickBot="1">
      <c r="A6" s="4"/>
      <c r="B6" s="12"/>
      <c r="C6" s="5"/>
      <c r="D6" s="4"/>
      <c r="E6" s="4"/>
      <c r="F6" s="4"/>
      <c r="G6" s="4"/>
      <c r="H6" s="4"/>
      <c r="I6" s="4"/>
      <c r="J6" s="4"/>
      <c r="K6" s="4"/>
      <c r="L6" s="4"/>
      <c r="M6" s="4"/>
      <c r="N6" s="4"/>
      <c r="O6" s="4"/>
      <c r="P6" s="4"/>
      <c r="Q6" s="4"/>
      <c r="S6" s="11"/>
      <c r="T6" s="4"/>
      <c r="U6" s="4"/>
      <c r="V6" s="4"/>
      <c r="W6" s="4"/>
      <c r="X6" s="4"/>
      <c r="Y6" s="4"/>
      <c r="Z6" s="4"/>
      <c r="AA6" s="4"/>
      <c r="AB6" s="4"/>
      <c r="AC6" s="4"/>
      <c r="AD6" s="4"/>
      <c r="AE6" s="4"/>
      <c r="AF6" s="4"/>
      <c r="AG6" s="4"/>
      <c r="AH6" s="4"/>
    </row>
    <row r="7" spans="1:34" ht="15" customHeight="1">
      <c r="A7" s="4"/>
      <c r="B7" s="16"/>
      <c r="C7" s="474" t="s">
        <v>10</v>
      </c>
      <c r="D7" s="17"/>
      <c r="E7" s="18"/>
      <c r="F7" s="512" t="s">
        <v>11</v>
      </c>
      <c r="G7" s="513"/>
      <c r="H7" s="513"/>
      <c r="I7" s="513"/>
      <c r="J7" s="513"/>
      <c r="K7" s="513"/>
      <c r="L7" s="513"/>
      <c r="M7" s="514" t="s">
        <v>12</v>
      </c>
      <c r="N7" s="513"/>
      <c r="O7" s="513"/>
      <c r="P7" s="513"/>
      <c r="Q7" s="513"/>
      <c r="R7" s="513"/>
      <c r="S7" s="515"/>
      <c r="T7" s="514" t="s">
        <v>13</v>
      </c>
      <c r="U7" s="513"/>
      <c r="V7" s="513"/>
      <c r="W7" s="513"/>
      <c r="X7" s="513"/>
      <c r="Y7" s="513"/>
      <c r="Z7" s="515"/>
      <c r="AA7" s="514" t="s">
        <v>14</v>
      </c>
      <c r="AB7" s="513"/>
      <c r="AC7" s="513"/>
      <c r="AD7" s="513"/>
      <c r="AE7" s="513"/>
      <c r="AF7" s="513"/>
      <c r="AG7" s="515"/>
      <c r="AH7" s="516" t="s">
        <v>15</v>
      </c>
    </row>
    <row r="8" spans="1:34" ht="15" customHeight="1">
      <c r="A8" s="4"/>
      <c r="B8" s="19" t="s">
        <v>16</v>
      </c>
      <c r="C8" s="475"/>
      <c r="D8" s="20" t="s">
        <v>17</v>
      </c>
      <c r="E8" s="21" t="s">
        <v>18</v>
      </c>
      <c r="F8" s="22">
        <v>1</v>
      </c>
      <c r="G8" s="23">
        <v>2</v>
      </c>
      <c r="H8" s="23">
        <v>3</v>
      </c>
      <c r="I8" s="23">
        <v>4</v>
      </c>
      <c r="J8" s="23">
        <v>5</v>
      </c>
      <c r="K8" s="23">
        <v>6</v>
      </c>
      <c r="L8" s="24">
        <v>7</v>
      </c>
      <c r="M8" s="25">
        <v>8</v>
      </c>
      <c r="N8" s="23">
        <v>9</v>
      </c>
      <c r="O8" s="23">
        <v>10</v>
      </c>
      <c r="P8" s="23">
        <v>11</v>
      </c>
      <c r="Q8" s="23">
        <v>12</v>
      </c>
      <c r="R8" s="23">
        <v>13</v>
      </c>
      <c r="S8" s="26">
        <v>14</v>
      </c>
      <c r="T8" s="25">
        <v>15</v>
      </c>
      <c r="U8" s="23">
        <v>16</v>
      </c>
      <c r="V8" s="23">
        <v>17</v>
      </c>
      <c r="W8" s="23">
        <v>18</v>
      </c>
      <c r="X8" s="23">
        <v>19</v>
      </c>
      <c r="Y8" s="23">
        <v>20</v>
      </c>
      <c r="Z8" s="26">
        <v>21</v>
      </c>
      <c r="AA8" s="27">
        <v>22</v>
      </c>
      <c r="AB8" s="23">
        <v>23</v>
      </c>
      <c r="AC8" s="23">
        <v>24</v>
      </c>
      <c r="AD8" s="23">
        <v>25</v>
      </c>
      <c r="AE8" s="23">
        <v>26</v>
      </c>
      <c r="AF8" s="23">
        <v>27</v>
      </c>
      <c r="AG8" s="24">
        <v>28</v>
      </c>
      <c r="AH8" s="517"/>
    </row>
    <row r="9" spans="1:34" ht="15" customHeight="1" hidden="1">
      <c r="A9" s="4"/>
      <c r="B9" s="19"/>
      <c r="C9" s="475"/>
      <c r="D9" s="20"/>
      <c r="E9" s="21"/>
      <c r="F9" s="164">
        <f>J4</f>
        <v>41306</v>
      </c>
      <c r="G9" s="165">
        <f>F9+1</f>
        <v>41307</v>
      </c>
      <c r="H9" s="165">
        <f aca="true" t="shared" si="0" ref="H9:AG9">G9+1</f>
        <v>41308</v>
      </c>
      <c r="I9" s="165">
        <f t="shared" si="0"/>
        <v>41309</v>
      </c>
      <c r="J9" s="165">
        <f t="shared" si="0"/>
        <v>41310</v>
      </c>
      <c r="K9" s="165">
        <f t="shared" si="0"/>
        <v>41311</v>
      </c>
      <c r="L9" s="166">
        <f t="shared" si="0"/>
        <v>41312</v>
      </c>
      <c r="M9" s="167">
        <f t="shared" si="0"/>
        <v>41313</v>
      </c>
      <c r="N9" s="165">
        <f t="shared" si="0"/>
        <v>41314</v>
      </c>
      <c r="O9" s="165">
        <f t="shared" si="0"/>
        <v>41315</v>
      </c>
      <c r="P9" s="165">
        <f t="shared" si="0"/>
        <v>41316</v>
      </c>
      <c r="Q9" s="165">
        <f t="shared" si="0"/>
        <v>41317</v>
      </c>
      <c r="R9" s="165">
        <f t="shared" si="0"/>
        <v>41318</v>
      </c>
      <c r="S9" s="168">
        <f t="shared" si="0"/>
        <v>41319</v>
      </c>
      <c r="T9" s="169">
        <f t="shared" si="0"/>
        <v>41320</v>
      </c>
      <c r="U9" s="165">
        <f t="shared" si="0"/>
        <v>41321</v>
      </c>
      <c r="V9" s="165">
        <f t="shared" si="0"/>
        <v>41322</v>
      </c>
      <c r="W9" s="165">
        <f t="shared" si="0"/>
        <v>41323</v>
      </c>
      <c r="X9" s="165">
        <f t="shared" si="0"/>
        <v>41324</v>
      </c>
      <c r="Y9" s="165">
        <f t="shared" si="0"/>
        <v>41325</v>
      </c>
      <c r="Z9" s="170">
        <f t="shared" si="0"/>
        <v>41326</v>
      </c>
      <c r="AA9" s="169">
        <f t="shared" si="0"/>
        <v>41327</v>
      </c>
      <c r="AB9" s="165">
        <f t="shared" si="0"/>
        <v>41328</v>
      </c>
      <c r="AC9" s="165">
        <f t="shared" si="0"/>
        <v>41329</v>
      </c>
      <c r="AD9" s="165">
        <f t="shared" si="0"/>
        <v>41330</v>
      </c>
      <c r="AE9" s="165">
        <f t="shared" si="0"/>
        <v>41331</v>
      </c>
      <c r="AF9" s="165">
        <f t="shared" si="0"/>
        <v>41332</v>
      </c>
      <c r="AG9" s="166">
        <f t="shared" si="0"/>
        <v>41333</v>
      </c>
      <c r="AH9" s="518"/>
    </row>
    <row r="10" spans="1:34" s="2" customFormat="1" ht="15" customHeight="1" thickBot="1">
      <c r="A10" s="5"/>
      <c r="B10" s="28"/>
      <c r="C10" s="476"/>
      <c r="D10" s="29"/>
      <c r="E10" s="30" t="s">
        <v>19</v>
      </c>
      <c r="F10" s="31" t="str">
        <f>TEXT(F9,"aaa")</f>
        <v>金</v>
      </c>
      <c r="G10" s="32" t="str">
        <f aca="true" t="shared" si="1" ref="G10:AG10">TEXT(G9,"aaa")</f>
        <v>土</v>
      </c>
      <c r="H10" s="32" t="str">
        <f t="shared" si="1"/>
        <v>日</v>
      </c>
      <c r="I10" s="32" t="str">
        <f t="shared" si="1"/>
        <v>月</v>
      </c>
      <c r="J10" s="32" t="str">
        <f t="shared" si="1"/>
        <v>火</v>
      </c>
      <c r="K10" s="32" t="str">
        <f t="shared" si="1"/>
        <v>水</v>
      </c>
      <c r="L10" s="33" t="str">
        <f t="shared" si="1"/>
        <v>木</v>
      </c>
      <c r="M10" s="34" t="str">
        <f t="shared" si="1"/>
        <v>金</v>
      </c>
      <c r="N10" s="32" t="str">
        <f t="shared" si="1"/>
        <v>土</v>
      </c>
      <c r="O10" s="32" t="str">
        <f t="shared" si="1"/>
        <v>日</v>
      </c>
      <c r="P10" s="32" t="str">
        <f t="shared" si="1"/>
        <v>月</v>
      </c>
      <c r="Q10" s="32" t="str">
        <f t="shared" si="1"/>
        <v>火</v>
      </c>
      <c r="R10" s="32" t="str">
        <f t="shared" si="1"/>
        <v>水</v>
      </c>
      <c r="S10" s="35" t="str">
        <f t="shared" si="1"/>
        <v>木</v>
      </c>
      <c r="T10" s="36" t="str">
        <f t="shared" si="1"/>
        <v>金</v>
      </c>
      <c r="U10" s="32" t="str">
        <f t="shared" si="1"/>
        <v>土</v>
      </c>
      <c r="V10" s="32" t="str">
        <f t="shared" si="1"/>
        <v>日</v>
      </c>
      <c r="W10" s="32" t="str">
        <f t="shared" si="1"/>
        <v>月</v>
      </c>
      <c r="X10" s="32" t="str">
        <f t="shared" si="1"/>
        <v>火</v>
      </c>
      <c r="Y10" s="32" t="str">
        <f t="shared" si="1"/>
        <v>水</v>
      </c>
      <c r="Z10" s="33" t="str">
        <f t="shared" si="1"/>
        <v>木</v>
      </c>
      <c r="AA10" s="34" t="str">
        <f t="shared" si="1"/>
        <v>金</v>
      </c>
      <c r="AB10" s="32" t="str">
        <f t="shared" si="1"/>
        <v>土</v>
      </c>
      <c r="AC10" s="32" t="str">
        <f t="shared" si="1"/>
        <v>日</v>
      </c>
      <c r="AD10" s="32" t="str">
        <f t="shared" si="1"/>
        <v>月</v>
      </c>
      <c r="AE10" s="32" t="str">
        <f t="shared" si="1"/>
        <v>火</v>
      </c>
      <c r="AF10" s="32" t="str">
        <f t="shared" si="1"/>
        <v>水</v>
      </c>
      <c r="AG10" s="32" t="str">
        <f t="shared" si="1"/>
        <v>木</v>
      </c>
      <c r="AH10" s="518"/>
    </row>
    <row r="11" spans="1:34" ht="30" customHeight="1">
      <c r="A11" s="4"/>
      <c r="B11" s="240"/>
      <c r="C11" s="241"/>
      <c r="D11" s="242"/>
      <c r="E11" s="243"/>
      <c r="F11" s="179"/>
      <c r="G11" s="180"/>
      <c r="H11" s="180"/>
      <c r="I11" s="180"/>
      <c r="J11" s="180"/>
      <c r="K11" s="180"/>
      <c r="L11" s="180"/>
      <c r="M11" s="181"/>
      <c r="N11" s="180"/>
      <c r="O11" s="180"/>
      <c r="P11" s="180"/>
      <c r="Q11" s="180"/>
      <c r="R11" s="180"/>
      <c r="S11" s="180"/>
      <c r="T11" s="181"/>
      <c r="U11" s="180"/>
      <c r="V11" s="180"/>
      <c r="W11" s="180"/>
      <c r="X11" s="180"/>
      <c r="Y11" s="180"/>
      <c r="Z11" s="180"/>
      <c r="AA11" s="181"/>
      <c r="AB11" s="180"/>
      <c r="AC11" s="180"/>
      <c r="AD11" s="180"/>
      <c r="AE11" s="180"/>
      <c r="AF11" s="180"/>
      <c r="AG11" s="244"/>
      <c r="AH11" s="640"/>
    </row>
    <row r="12" spans="1:34" ht="30" customHeight="1">
      <c r="A12" s="4"/>
      <c r="B12" s="195"/>
      <c r="C12" s="182"/>
      <c r="D12" s="245"/>
      <c r="E12" s="183"/>
      <c r="F12" s="184"/>
      <c r="G12" s="185"/>
      <c r="H12" s="185"/>
      <c r="I12" s="185"/>
      <c r="J12" s="185"/>
      <c r="K12" s="185"/>
      <c r="L12" s="185"/>
      <c r="M12" s="186"/>
      <c r="N12" s="185"/>
      <c r="O12" s="185"/>
      <c r="P12" s="185"/>
      <c r="Q12" s="185"/>
      <c r="R12" s="185"/>
      <c r="S12" s="185"/>
      <c r="T12" s="186"/>
      <c r="U12" s="185"/>
      <c r="V12" s="185"/>
      <c r="W12" s="185"/>
      <c r="X12" s="185"/>
      <c r="Y12" s="185"/>
      <c r="Z12" s="185"/>
      <c r="AA12" s="186"/>
      <c r="AB12" s="185"/>
      <c r="AC12" s="185"/>
      <c r="AD12" s="185"/>
      <c r="AE12" s="185"/>
      <c r="AF12" s="185"/>
      <c r="AG12" s="187"/>
      <c r="AH12" s="641"/>
    </row>
    <row r="13" spans="1:34" ht="30" customHeight="1">
      <c r="A13" s="4"/>
      <c r="B13" s="196"/>
      <c r="C13" s="188"/>
      <c r="D13" s="246"/>
      <c r="E13" s="183"/>
      <c r="F13" s="184"/>
      <c r="G13" s="185"/>
      <c r="H13" s="185"/>
      <c r="I13" s="185"/>
      <c r="J13" s="185"/>
      <c r="K13" s="185"/>
      <c r="L13" s="185"/>
      <c r="M13" s="186"/>
      <c r="N13" s="185"/>
      <c r="O13" s="185"/>
      <c r="P13" s="185"/>
      <c r="Q13" s="185"/>
      <c r="R13" s="185"/>
      <c r="S13" s="185"/>
      <c r="T13" s="186"/>
      <c r="U13" s="185"/>
      <c r="V13" s="185"/>
      <c r="W13" s="185"/>
      <c r="X13" s="185"/>
      <c r="Y13" s="185"/>
      <c r="Z13" s="185"/>
      <c r="AA13" s="186"/>
      <c r="AB13" s="185"/>
      <c r="AC13" s="185"/>
      <c r="AD13" s="185"/>
      <c r="AE13" s="185"/>
      <c r="AF13" s="185"/>
      <c r="AG13" s="187"/>
      <c r="AH13" s="641"/>
    </row>
    <row r="14" spans="1:34" ht="30" customHeight="1">
      <c r="A14" s="4"/>
      <c r="B14" s="197"/>
      <c r="C14" s="189"/>
      <c r="D14" s="247"/>
      <c r="E14" s="183"/>
      <c r="F14" s="248"/>
      <c r="G14" s="249"/>
      <c r="H14" s="249"/>
      <c r="I14" s="249"/>
      <c r="J14" s="249"/>
      <c r="K14" s="249"/>
      <c r="L14" s="250"/>
      <c r="M14" s="251"/>
      <c r="N14" s="249"/>
      <c r="O14" s="249"/>
      <c r="P14" s="249"/>
      <c r="Q14" s="249"/>
      <c r="R14" s="249"/>
      <c r="S14" s="252"/>
      <c r="T14" s="251"/>
      <c r="U14" s="249"/>
      <c r="V14" s="249"/>
      <c r="W14" s="249"/>
      <c r="X14" s="249"/>
      <c r="Y14" s="249"/>
      <c r="Z14" s="252"/>
      <c r="AA14" s="251"/>
      <c r="AB14" s="249"/>
      <c r="AC14" s="249"/>
      <c r="AD14" s="249"/>
      <c r="AE14" s="249"/>
      <c r="AF14" s="249"/>
      <c r="AG14" s="252"/>
      <c r="AH14" s="641"/>
    </row>
    <row r="15" spans="1:34" ht="30" customHeight="1">
      <c r="A15" s="4"/>
      <c r="B15" s="198"/>
      <c r="C15" s="182"/>
      <c r="D15" s="253"/>
      <c r="E15" s="183"/>
      <c r="F15" s="184"/>
      <c r="G15" s="185"/>
      <c r="H15" s="185"/>
      <c r="I15" s="185"/>
      <c r="J15" s="185"/>
      <c r="K15" s="185"/>
      <c r="L15" s="185"/>
      <c r="M15" s="186"/>
      <c r="N15" s="185"/>
      <c r="O15" s="185"/>
      <c r="P15" s="185"/>
      <c r="Q15" s="185"/>
      <c r="R15" s="185"/>
      <c r="S15" s="185"/>
      <c r="T15" s="186"/>
      <c r="U15" s="185"/>
      <c r="V15" s="185"/>
      <c r="W15" s="185"/>
      <c r="X15" s="185"/>
      <c r="Y15" s="185"/>
      <c r="Z15" s="185"/>
      <c r="AA15" s="186"/>
      <c r="AB15" s="185"/>
      <c r="AC15" s="185"/>
      <c r="AD15" s="185"/>
      <c r="AE15" s="185"/>
      <c r="AF15" s="185"/>
      <c r="AG15" s="187"/>
      <c r="AH15" s="641"/>
    </row>
    <row r="16" spans="1:34" ht="30" customHeight="1">
      <c r="A16" s="4"/>
      <c r="B16" s="197"/>
      <c r="C16" s="182"/>
      <c r="D16" s="247"/>
      <c r="E16" s="183"/>
      <c r="F16" s="248"/>
      <c r="G16" s="249"/>
      <c r="H16" s="249"/>
      <c r="I16" s="249"/>
      <c r="J16" s="249"/>
      <c r="K16" s="249"/>
      <c r="L16" s="249"/>
      <c r="M16" s="251"/>
      <c r="N16" s="249"/>
      <c r="O16" s="249"/>
      <c r="P16" s="249"/>
      <c r="Q16" s="249"/>
      <c r="R16" s="249"/>
      <c r="S16" s="250"/>
      <c r="T16" s="251"/>
      <c r="U16" s="249"/>
      <c r="V16" s="249"/>
      <c r="W16" s="249"/>
      <c r="X16" s="249"/>
      <c r="Y16" s="249"/>
      <c r="Z16" s="249"/>
      <c r="AA16" s="251"/>
      <c r="AB16" s="249"/>
      <c r="AC16" s="249"/>
      <c r="AD16" s="249"/>
      <c r="AE16" s="249"/>
      <c r="AF16" s="249"/>
      <c r="AG16" s="252"/>
      <c r="AH16" s="641"/>
    </row>
    <row r="17" spans="1:34" ht="30" customHeight="1">
      <c r="A17" s="4"/>
      <c r="B17" s="198"/>
      <c r="C17" s="190"/>
      <c r="D17" s="247"/>
      <c r="E17" s="183"/>
      <c r="F17" s="254"/>
      <c r="G17" s="255"/>
      <c r="H17" s="256"/>
      <c r="I17" s="256"/>
      <c r="J17" s="256"/>
      <c r="K17" s="256"/>
      <c r="L17" s="256"/>
      <c r="M17" s="257"/>
      <c r="N17" s="256"/>
      <c r="O17" s="256"/>
      <c r="P17" s="256"/>
      <c r="Q17" s="256"/>
      <c r="R17" s="256"/>
      <c r="S17" s="256"/>
      <c r="T17" s="257"/>
      <c r="U17" s="256"/>
      <c r="V17" s="256"/>
      <c r="W17" s="256"/>
      <c r="X17" s="256"/>
      <c r="Y17" s="256"/>
      <c r="Z17" s="256"/>
      <c r="AA17" s="257"/>
      <c r="AB17" s="256"/>
      <c r="AC17" s="256"/>
      <c r="AD17" s="256"/>
      <c r="AE17" s="256"/>
      <c r="AF17" s="256"/>
      <c r="AG17" s="258"/>
      <c r="AH17" s="642"/>
    </row>
    <row r="18" spans="1:34" ht="30" customHeight="1">
      <c r="A18" s="4"/>
      <c r="B18" s="198"/>
      <c r="C18" s="190"/>
      <c r="D18" s="247"/>
      <c r="E18" s="183"/>
      <c r="F18" s="191"/>
      <c r="G18" s="192"/>
      <c r="H18" s="192"/>
      <c r="I18" s="192"/>
      <c r="J18" s="192"/>
      <c r="K18" s="192"/>
      <c r="L18" s="192"/>
      <c r="M18" s="193"/>
      <c r="N18" s="192"/>
      <c r="O18" s="192"/>
      <c r="P18" s="192"/>
      <c r="Q18" s="192"/>
      <c r="R18" s="192"/>
      <c r="S18" s="192"/>
      <c r="T18" s="193"/>
      <c r="U18" s="192"/>
      <c r="V18" s="192"/>
      <c r="W18" s="192"/>
      <c r="X18" s="192"/>
      <c r="Y18" s="192"/>
      <c r="Z18" s="192"/>
      <c r="AA18" s="193"/>
      <c r="AB18" s="192"/>
      <c r="AC18" s="192"/>
      <c r="AD18" s="192"/>
      <c r="AE18" s="192"/>
      <c r="AF18" s="192"/>
      <c r="AG18" s="194"/>
      <c r="AH18" s="641"/>
    </row>
    <row r="19" spans="1:34" ht="30" customHeight="1">
      <c r="A19" s="4"/>
      <c r="B19" s="198"/>
      <c r="C19" s="190"/>
      <c r="D19" s="247"/>
      <c r="E19" s="183"/>
      <c r="F19" s="191"/>
      <c r="G19" s="192"/>
      <c r="H19" s="192"/>
      <c r="I19" s="192"/>
      <c r="J19" s="192"/>
      <c r="K19" s="192"/>
      <c r="L19" s="192"/>
      <c r="M19" s="193"/>
      <c r="N19" s="192"/>
      <c r="O19" s="192"/>
      <c r="P19" s="192"/>
      <c r="Q19" s="192"/>
      <c r="R19" s="192"/>
      <c r="S19" s="192"/>
      <c r="T19" s="193"/>
      <c r="U19" s="192"/>
      <c r="V19" s="192"/>
      <c r="W19" s="192"/>
      <c r="X19" s="192"/>
      <c r="Y19" s="192"/>
      <c r="Z19" s="192"/>
      <c r="AA19" s="193"/>
      <c r="AB19" s="192"/>
      <c r="AC19" s="192"/>
      <c r="AD19" s="192"/>
      <c r="AE19" s="192"/>
      <c r="AF19" s="192"/>
      <c r="AG19" s="194"/>
      <c r="AH19" s="641"/>
    </row>
    <row r="20" spans="1:34" ht="30" customHeight="1">
      <c r="A20" s="4"/>
      <c r="B20" s="198"/>
      <c r="C20" s="190"/>
      <c r="D20" s="247"/>
      <c r="E20" s="183"/>
      <c r="F20" s="191"/>
      <c r="G20" s="192"/>
      <c r="H20" s="185"/>
      <c r="I20" s="185"/>
      <c r="J20" s="185"/>
      <c r="K20" s="185"/>
      <c r="L20" s="185"/>
      <c r="M20" s="186"/>
      <c r="N20" s="185"/>
      <c r="O20" s="185"/>
      <c r="P20" s="185"/>
      <c r="Q20" s="185"/>
      <c r="R20" s="185"/>
      <c r="S20" s="185"/>
      <c r="T20" s="186"/>
      <c r="U20" s="185"/>
      <c r="V20" s="185"/>
      <c r="W20" s="185"/>
      <c r="X20" s="185"/>
      <c r="Y20" s="185"/>
      <c r="Z20" s="185"/>
      <c r="AA20" s="186"/>
      <c r="AB20" s="185"/>
      <c r="AC20" s="185"/>
      <c r="AD20" s="185"/>
      <c r="AE20" s="185"/>
      <c r="AF20" s="185"/>
      <c r="AG20" s="187"/>
      <c r="AH20" s="641"/>
    </row>
    <row r="21" spans="1:34" ht="30" customHeight="1">
      <c r="A21" s="4"/>
      <c r="B21" s="198"/>
      <c r="C21" s="190"/>
      <c r="D21" s="247"/>
      <c r="E21" s="183"/>
      <c r="F21" s="191"/>
      <c r="G21" s="192"/>
      <c r="H21" s="185"/>
      <c r="I21" s="185"/>
      <c r="J21" s="185"/>
      <c r="K21" s="185"/>
      <c r="L21" s="185"/>
      <c r="M21" s="186"/>
      <c r="N21" s="185"/>
      <c r="O21" s="185"/>
      <c r="P21" s="185"/>
      <c r="Q21" s="185"/>
      <c r="R21" s="185"/>
      <c r="S21" s="185"/>
      <c r="T21" s="186"/>
      <c r="U21" s="185"/>
      <c r="V21" s="185"/>
      <c r="W21" s="185"/>
      <c r="X21" s="185"/>
      <c r="Y21" s="185"/>
      <c r="Z21" s="185"/>
      <c r="AA21" s="186"/>
      <c r="AB21" s="185"/>
      <c r="AC21" s="185"/>
      <c r="AD21" s="185"/>
      <c r="AE21" s="185"/>
      <c r="AF21" s="185"/>
      <c r="AG21" s="187"/>
      <c r="AH21" s="641"/>
    </row>
    <row r="22" spans="1:34" ht="30" customHeight="1">
      <c r="A22" s="4"/>
      <c r="B22" s="198"/>
      <c r="C22" s="190"/>
      <c r="D22" s="247"/>
      <c r="E22" s="183"/>
      <c r="F22" s="191"/>
      <c r="G22" s="192"/>
      <c r="H22" s="192"/>
      <c r="I22" s="192"/>
      <c r="J22" s="192"/>
      <c r="K22" s="192"/>
      <c r="L22" s="192"/>
      <c r="M22" s="193"/>
      <c r="N22" s="192"/>
      <c r="O22" s="192"/>
      <c r="P22" s="192"/>
      <c r="Q22" s="192"/>
      <c r="R22" s="192"/>
      <c r="S22" s="192"/>
      <c r="T22" s="193"/>
      <c r="U22" s="192"/>
      <c r="V22" s="192"/>
      <c r="W22" s="192"/>
      <c r="X22" s="192"/>
      <c r="Y22" s="192"/>
      <c r="Z22" s="192"/>
      <c r="AA22" s="193"/>
      <c r="AB22" s="192"/>
      <c r="AC22" s="192"/>
      <c r="AD22" s="192"/>
      <c r="AE22" s="192"/>
      <c r="AF22" s="192"/>
      <c r="AG22" s="194"/>
      <c r="AH22" s="641"/>
    </row>
    <row r="23" spans="1:34" ht="30" customHeight="1">
      <c r="A23" s="4"/>
      <c r="B23" s="198"/>
      <c r="C23" s="190"/>
      <c r="D23" s="253"/>
      <c r="E23" s="259"/>
      <c r="F23" s="191"/>
      <c r="G23" s="192"/>
      <c r="H23" s="185"/>
      <c r="I23" s="185"/>
      <c r="J23" s="185"/>
      <c r="K23" s="185"/>
      <c r="L23" s="185"/>
      <c r="M23" s="186"/>
      <c r="N23" s="185"/>
      <c r="O23" s="185"/>
      <c r="P23" s="185"/>
      <c r="Q23" s="185"/>
      <c r="R23" s="185"/>
      <c r="S23" s="185"/>
      <c r="T23" s="186"/>
      <c r="U23" s="185"/>
      <c r="V23" s="185"/>
      <c r="W23" s="185"/>
      <c r="X23" s="185"/>
      <c r="Y23" s="185"/>
      <c r="Z23" s="185"/>
      <c r="AA23" s="186"/>
      <c r="AB23" s="185"/>
      <c r="AC23" s="185"/>
      <c r="AD23" s="185"/>
      <c r="AE23" s="185"/>
      <c r="AF23" s="185"/>
      <c r="AG23" s="187"/>
      <c r="AH23" s="641"/>
    </row>
    <row r="24" spans="1:34" ht="30" customHeight="1">
      <c r="A24" s="4"/>
      <c r="B24" s="198"/>
      <c r="C24" s="190"/>
      <c r="D24" s="253"/>
      <c r="E24" s="259"/>
      <c r="F24" s="191"/>
      <c r="G24" s="192"/>
      <c r="H24" s="185"/>
      <c r="I24" s="185"/>
      <c r="J24" s="185"/>
      <c r="K24" s="185"/>
      <c r="L24" s="185"/>
      <c r="M24" s="186"/>
      <c r="N24" s="185"/>
      <c r="O24" s="185"/>
      <c r="P24" s="185"/>
      <c r="Q24" s="185"/>
      <c r="R24" s="185"/>
      <c r="S24" s="185"/>
      <c r="T24" s="186"/>
      <c r="U24" s="185"/>
      <c r="V24" s="185"/>
      <c r="W24" s="185"/>
      <c r="X24" s="185"/>
      <c r="Y24" s="185"/>
      <c r="Z24" s="185"/>
      <c r="AA24" s="186"/>
      <c r="AB24" s="185"/>
      <c r="AC24" s="185"/>
      <c r="AD24" s="185"/>
      <c r="AE24" s="185"/>
      <c r="AF24" s="185"/>
      <c r="AG24" s="187"/>
      <c r="AH24" s="641"/>
    </row>
    <row r="25" spans="1:34" ht="30" customHeight="1" thickBot="1">
      <c r="A25" s="4"/>
      <c r="B25" s="260" t="s">
        <v>20</v>
      </c>
      <c r="C25" s="261" t="s">
        <v>20</v>
      </c>
      <c r="D25" s="262"/>
      <c r="E25" s="263" t="s">
        <v>20</v>
      </c>
      <c r="F25" s="264"/>
      <c r="G25" s="265"/>
      <c r="H25" s="265"/>
      <c r="I25" s="265"/>
      <c r="J25" s="265"/>
      <c r="K25" s="265"/>
      <c r="L25" s="265"/>
      <c r="M25" s="266"/>
      <c r="N25" s="265"/>
      <c r="O25" s="265"/>
      <c r="P25" s="265"/>
      <c r="Q25" s="265"/>
      <c r="R25" s="265"/>
      <c r="S25" s="265"/>
      <c r="T25" s="266"/>
      <c r="U25" s="265"/>
      <c r="V25" s="265"/>
      <c r="W25" s="265"/>
      <c r="X25" s="265"/>
      <c r="Y25" s="265"/>
      <c r="Z25" s="265"/>
      <c r="AA25" s="266"/>
      <c r="AB25" s="265"/>
      <c r="AC25" s="265"/>
      <c r="AD25" s="265"/>
      <c r="AE25" s="265"/>
      <c r="AF25" s="265"/>
      <c r="AG25" s="267"/>
      <c r="AH25" s="643"/>
    </row>
    <row r="26" spans="2:34" ht="15" thickBot="1">
      <c r="B26" s="89"/>
      <c r="C26" s="5"/>
      <c r="D26" s="4"/>
      <c r="E26" s="4"/>
      <c r="F26" s="4"/>
      <c r="G26" s="4"/>
      <c r="H26" s="11"/>
      <c r="I26" s="4"/>
      <c r="J26" s="4"/>
      <c r="K26" s="4"/>
      <c r="L26" s="4"/>
      <c r="M26" s="4"/>
      <c r="N26" s="4"/>
      <c r="O26" s="4"/>
      <c r="P26" s="4"/>
      <c r="Q26" s="4"/>
      <c r="T26" s="4"/>
      <c r="U26" s="4"/>
      <c r="V26" s="4"/>
      <c r="W26" s="4"/>
      <c r="X26" s="4"/>
      <c r="Y26" s="4"/>
      <c r="Z26" s="4"/>
      <c r="AA26" s="4"/>
      <c r="AB26" s="4"/>
      <c r="AC26" s="4"/>
      <c r="AD26" s="4"/>
      <c r="AE26" s="4"/>
      <c r="AF26" s="4"/>
      <c r="AG26" s="4"/>
      <c r="AH26" s="4"/>
    </row>
    <row r="27" spans="2:37" ht="21" customHeight="1" thickBot="1">
      <c r="B27" s="91" t="s">
        <v>21</v>
      </c>
      <c r="C27" s="92"/>
      <c r="D27" s="90"/>
      <c r="E27" s="90"/>
      <c r="F27" s="90"/>
      <c r="G27" s="90"/>
      <c r="H27" s="90"/>
      <c r="I27" s="93"/>
      <c r="J27" s="90"/>
      <c r="K27" s="90"/>
      <c r="L27" s="90"/>
      <c r="M27" s="90"/>
      <c r="N27" s="90"/>
      <c r="O27" s="90"/>
      <c r="P27" s="90"/>
      <c r="Q27" s="94"/>
      <c r="R27" s="94"/>
      <c r="S27" s="94"/>
      <c r="T27" s="94"/>
      <c r="U27" s="90"/>
      <c r="V27" s="483"/>
      <c r="W27" s="484"/>
      <c r="X27" s="95" t="s">
        <v>22</v>
      </c>
      <c r="Y27" s="94"/>
      <c r="Z27" s="485"/>
      <c r="AA27" s="486"/>
      <c r="AB27" s="96" t="s">
        <v>23</v>
      </c>
      <c r="AC27" s="90"/>
      <c r="AD27" s="95" t="s">
        <v>214</v>
      </c>
      <c r="AE27" s="90"/>
      <c r="AF27" s="90"/>
      <c r="AG27" s="94"/>
      <c r="AH27" s="97"/>
      <c r="AI27" s="90"/>
      <c r="AJ27" s="94"/>
      <c r="AK27" s="94"/>
    </row>
    <row r="28" spans="2:37" ht="21" customHeight="1" thickBot="1">
      <c r="B28" s="91" t="s">
        <v>24</v>
      </c>
      <c r="C28" s="92"/>
      <c r="D28" s="90"/>
      <c r="E28" s="90"/>
      <c r="F28" s="90"/>
      <c r="G28" s="90"/>
      <c r="H28" s="90"/>
      <c r="I28" s="93"/>
      <c r="J28" s="90"/>
      <c r="K28" s="90"/>
      <c r="L28" s="90"/>
      <c r="M28" s="90"/>
      <c r="N28" s="90"/>
      <c r="O28" s="90"/>
      <c r="P28" s="90"/>
      <c r="Q28" s="94"/>
      <c r="R28" s="94"/>
      <c r="S28" s="94"/>
      <c r="T28" s="94"/>
      <c r="U28" s="90"/>
      <c r="V28" s="483"/>
      <c r="W28" s="484"/>
      <c r="X28" s="95" t="s">
        <v>22</v>
      </c>
      <c r="Y28" s="94"/>
      <c r="Z28" s="485"/>
      <c r="AA28" s="486"/>
      <c r="AB28" s="96" t="s">
        <v>23</v>
      </c>
      <c r="AC28" s="90"/>
      <c r="AD28" s="95" t="s">
        <v>215</v>
      </c>
      <c r="AE28" s="90"/>
      <c r="AF28" s="90"/>
      <c r="AG28" s="94"/>
      <c r="AH28" s="90"/>
      <c r="AI28" s="98"/>
      <c r="AJ28" s="92"/>
      <c r="AK28" s="97"/>
    </row>
    <row r="29" spans="2:37" ht="15" thickBot="1">
      <c r="B29" s="99"/>
      <c r="C29" s="92"/>
      <c r="D29" s="90"/>
      <c r="E29" s="100"/>
      <c r="F29" s="101"/>
      <c r="G29" s="90"/>
      <c r="H29" s="90"/>
      <c r="I29" s="102"/>
      <c r="J29" s="102"/>
      <c r="K29" s="102"/>
      <c r="L29" s="102"/>
      <c r="M29" s="102"/>
      <c r="N29" s="90"/>
      <c r="O29" s="90"/>
      <c r="P29" s="90"/>
      <c r="Q29" s="90"/>
      <c r="R29" s="90"/>
      <c r="S29" s="94"/>
      <c r="T29" s="94"/>
      <c r="U29" s="90"/>
      <c r="V29" s="90"/>
      <c r="W29" s="90"/>
      <c r="X29" s="90"/>
      <c r="Y29" s="90"/>
      <c r="Z29" s="90"/>
      <c r="AA29" s="90"/>
      <c r="AB29" s="90"/>
      <c r="AC29" s="90"/>
      <c r="AD29" s="90"/>
      <c r="AE29" s="90"/>
      <c r="AF29" s="90"/>
      <c r="AG29" s="90"/>
      <c r="AH29" s="97"/>
      <c r="AI29" s="90"/>
      <c r="AJ29" s="94"/>
      <c r="AK29" s="94"/>
    </row>
    <row r="30" spans="2:37" ht="30" customHeight="1" thickBot="1">
      <c r="B30" s="469" t="s">
        <v>198</v>
      </c>
      <c r="C30" s="469"/>
      <c r="D30" s="469"/>
      <c r="E30" s="100" t="s">
        <v>199</v>
      </c>
      <c r="F30" s="470" t="s">
        <v>218</v>
      </c>
      <c r="G30" s="471"/>
      <c r="H30" s="471"/>
      <c r="I30" s="472"/>
      <c r="J30" s="473" t="s">
        <v>200</v>
      </c>
      <c r="K30" s="473"/>
      <c r="L30" s="102"/>
      <c r="M30" s="473" t="s">
        <v>201</v>
      </c>
      <c r="N30" s="473"/>
      <c r="O30" s="473"/>
      <c r="P30" s="470" t="s">
        <v>218</v>
      </c>
      <c r="Q30" s="471"/>
      <c r="R30" s="471"/>
      <c r="S30" s="472"/>
      <c r="T30" s="94"/>
      <c r="U30" s="473" t="s">
        <v>202</v>
      </c>
      <c r="V30" s="473"/>
      <c r="W30" s="90"/>
      <c r="X30" s="90"/>
      <c r="Y30" s="90"/>
      <c r="Z30" s="90"/>
      <c r="AA30" s="90"/>
      <c r="AB30" s="90"/>
      <c r="AC30" s="90"/>
      <c r="AD30" s="90"/>
      <c r="AE30" s="90"/>
      <c r="AF30" s="90"/>
      <c r="AG30" s="90"/>
      <c r="AH30" s="97"/>
      <c r="AI30" s="90"/>
      <c r="AJ30" s="94"/>
      <c r="AK30" s="94"/>
    </row>
    <row r="31" spans="2:37" ht="30" customHeight="1">
      <c r="B31" s="399"/>
      <c r="C31" s="399"/>
      <c r="D31" s="399"/>
      <c r="E31" s="100"/>
      <c r="F31" s="400"/>
      <c r="G31" s="400"/>
      <c r="H31" s="400"/>
      <c r="I31" s="400"/>
      <c r="J31" s="102"/>
      <c r="K31" s="102"/>
      <c r="L31" s="102"/>
      <c r="M31" s="102"/>
      <c r="N31" s="102"/>
      <c r="O31" s="102"/>
      <c r="P31" s="92"/>
      <c r="Q31" s="92"/>
      <c r="R31" s="92"/>
      <c r="S31" s="92"/>
      <c r="T31" s="94"/>
      <c r="U31" s="100"/>
      <c r="V31" s="100"/>
      <c r="W31" s="90"/>
      <c r="X31" s="90"/>
      <c r="Y31" s="90"/>
      <c r="Z31" s="90"/>
      <c r="AA31" s="90"/>
      <c r="AB31" s="90"/>
      <c r="AC31" s="90"/>
      <c r="AD31" s="90"/>
      <c r="AE31" s="90"/>
      <c r="AF31" s="90"/>
      <c r="AG31" s="90"/>
      <c r="AH31" s="97"/>
      <c r="AI31" s="90"/>
      <c r="AJ31" s="94"/>
      <c r="AK31" s="94"/>
    </row>
    <row r="32" spans="2:37" ht="15" thickBot="1">
      <c r="B32" s="99"/>
      <c r="C32" s="92"/>
      <c r="D32" s="90"/>
      <c r="E32" s="100"/>
      <c r="F32" s="101"/>
      <c r="G32" s="90"/>
      <c r="H32" s="90"/>
      <c r="I32" s="102"/>
      <c r="J32" s="102"/>
      <c r="K32" s="102"/>
      <c r="L32" s="102"/>
      <c r="M32" s="102"/>
      <c r="N32" s="90"/>
      <c r="O32" s="90"/>
      <c r="P32" s="90"/>
      <c r="Q32" s="90"/>
      <c r="R32" s="90"/>
      <c r="S32" s="94"/>
      <c r="T32" s="94"/>
      <c r="U32" s="90"/>
      <c r="V32" s="90"/>
      <c r="W32" s="90"/>
      <c r="X32" s="90"/>
      <c r="Y32" s="90"/>
      <c r="Z32" s="90"/>
      <c r="AA32" s="90"/>
      <c r="AB32" s="90"/>
      <c r="AC32" s="90"/>
      <c r="AD32" s="90"/>
      <c r="AE32" s="90"/>
      <c r="AF32" s="90"/>
      <c r="AG32" s="90"/>
      <c r="AH32" s="97"/>
      <c r="AI32" s="90"/>
      <c r="AJ32" s="94"/>
      <c r="AK32" s="94"/>
    </row>
    <row r="33" spans="2:37" ht="16.5" customHeight="1">
      <c r="B33" s="104" t="s">
        <v>221</v>
      </c>
      <c r="C33" s="488" t="s">
        <v>26</v>
      </c>
      <c r="D33" s="489"/>
      <c r="E33" s="105" t="s">
        <v>27</v>
      </c>
      <c r="F33" s="490" t="s">
        <v>28</v>
      </c>
      <c r="G33" s="491"/>
      <c r="H33" s="491"/>
      <c r="I33" s="489"/>
      <c r="J33" s="105" t="s">
        <v>29</v>
      </c>
      <c r="K33" s="490" t="s">
        <v>30</v>
      </c>
      <c r="L33" s="491"/>
      <c r="M33" s="491"/>
      <c r="N33" s="489"/>
      <c r="O33" s="228" t="s">
        <v>31</v>
      </c>
      <c r="P33" s="491" t="s">
        <v>32</v>
      </c>
      <c r="Q33" s="491"/>
      <c r="R33" s="491"/>
      <c r="S33" s="491"/>
      <c r="T33" s="229" t="s">
        <v>33</v>
      </c>
      <c r="U33" s="491" t="s">
        <v>34</v>
      </c>
      <c r="V33" s="491"/>
      <c r="W33" s="491"/>
      <c r="X33" s="491"/>
      <c r="Y33" s="227" t="s">
        <v>35</v>
      </c>
      <c r="Z33" s="490" t="s">
        <v>36</v>
      </c>
      <c r="AA33" s="491"/>
      <c r="AB33" s="491"/>
      <c r="AC33" s="492"/>
      <c r="AD33" s="103"/>
      <c r="AE33" s="103"/>
      <c r="AF33" s="103"/>
      <c r="AG33" s="103"/>
      <c r="AH33" s="106"/>
      <c r="AI33" s="103"/>
      <c r="AJ33" s="107"/>
      <c r="AK33" s="107"/>
    </row>
    <row r="34" spans="2:37" ht="16.5" customHeight="1">
      <c r="B34" s="102"/>
      <c r="C34" s="493"/>
      <c r="D34" s="494"/>
      <c r="E34" s="467" t="s">
        <v>222</v>
      </c>
      <c r="F34" s="495"/>
      <c r="G34" s="487"/>
      <c r="H34" s="487"/>
      <c r="I34" s="496"/>
      <c r="J34" s="172" t="s">
        <v>29</v>
      </c>
      <c r="K34" s="495"/>
      <c r="L34" s="487"/>
      <c r="M34" s="487"/>
      <c r="N34" s="496"/>
      <c r="O34" s="407" t="s">
        <v>31</v>
      </c>
      <c r="P34" s="487"/>
      <c r="Q34" s="487"/>
      <c r="R34" s="487"/>
      <c r="S34" s="487"/>
      <c r="T34" s="411" t="s">
        <v>29</v>
      </c>
      <c r="U34" s="487"/>
      <c r="V34" s="487"/>
      <c r="W34" s="487"/>
      <c r="X34" s="487"/>
      <c r="Y34" s="409" t="s">
        <v>7</v>
      </c>
      <c r="Z34" s="428"/>
      <c r="AA34" s="465" t="s">
        <v>22</v>
      </c>
      <c r="AB34" s="429"/>
      <c r="AC34" s="463" t="s">
        <v>23</v>
      </c>
      <c r="AD34" s="90"/>
      <c r="AE34" s="90"/>
      <c r="AF34" s="90"/>
      <c r="AG34" s="90"/>
      <c r="AH34" s="97"/>
      <c r="AI34" s="90"/>
      <c r="AJ34" s="94"/>
      <c r="AK34" s="94"/>
    </row>
    <row r="35" spans="2:37" ht="16.5" customHeight="1">
      <c r="B35" s="102"/>
      <c r="C35" s="493"/>
      <c r="D35" s="494"/>
      <c r="E35" s="467" t="s">
        <v>223</v>
      </c>
      <c r="F35" s="495"/>
      <c r="G35" s="487"/>
      <c r="H35" s="487"/>
      <c r="I35" s="496"/>
      <c r="J35" s="172" t="s">
        <v>29</v>
      </c>
      <c r="K35" s="495"/>
      <c r="L35" s="487"/>
      <c r="M35" s="487"/>
      <c r="N35" s="496"/>
      <c r="O35" s="407" t="s">
        <v>31</v>
      </c>
      <c r="P35" s="487"/>
      <c r="Q35" s="487"/>
      <c r="R35" s="487"/>
      <c r="S35" s="487"/>
      <c r="T35" s="411" t="s">
        <v>29</v>
      </c>
      <c r="U35" s="487"/>
      <c r="V35" s="487"/>
      <c r="W35" s="487"/>
      <c r="X35" s="487"/>
      <c r="Y35" s="409" t="s">
        <v>7</v>
      </c>
      <c r="Z35" s="428"/>
      <c r="AA35" s="465" t="s">
        <v>22</v>
      </c>
      <c r="AB35" s="429"/>
      <c r="AC35" s="463" t="s">
        <v>23</v>
      </c>
      <c r="AD35" s="90"/>
      <c r="AE35" s="90"/>
      <c r="AF35" s="90"/>
      <c r="AG35" s="90"/>
      <c r="AH35" s="97"/>
      <c r="AI35" s="90"/>
      <c r="AJ35" s="94"/>
      <c r="AK35" s="94"/>
    </row>
    <row r="36" spans="2:37" ht="16.5" customHeight="1">
      <c r="B36" s="102"/>
      <c r="C36" s="493"/>
      <c r="D36" s="494"/>
      <c r="E36" s="467" t="s">
        <v>224</v>
      </c>
      <c r="F36" s="495"/>
      <c r="G36" s="487"/>
      <c r="H36" s="487"/>
      <c r="I36" s="496"/>
      <c r="J36" s="172" t="s">
        <v>29</v>
      </c>
      <c r="K36" s="495"/>
      <c r="L36" s="487"/>
      <c r="M36" s="487"/>
      <c r="N36" s="496"/>
      <c r="O36" s="407" t="s">
        <v>31</v>
      </c>
      <c r="P36" s="487"/>
      <c r="Q36" s="487"/>
      <c r="R36" s="487"/>
      <c r="S36" s="487"/>
      <c r="T36" s="411" t="s">
        <v>29</v>
      </c>
      <c r="U36" s="487"/>
      <c r="V36" s="487"/>
      <c r="W36" s="487"/>
      <c r="X36" s="487"/>
      <c r="Y36" s="409" t="s">
        <v>7</v>
      </c>
      <c r="Z36" s="428"/>
      <c r="AA36" s="465" t="s">
        <v>22</v>
      </c>
      <c r="AB36" s="429"/>
      <c r="AC36" s="463" t="s">
        <v>23</v>
      </c>
      <c r="AD36" s="90"/>
      <c r="AE36" s="90"/>
      <c r="AF36" s="90"/>
      <c r="AG36" s="90"/>
      <c r="AH36" s="97"/>
      <c r="AI36" s="90"/>
      <c r="AJ36" s="94"/>
      <c r="AK36" s="94"/>
    </row>
    <row r="37" spans="2:37" ht="16.5" customHeight="1">
      <c r="B37" s="102"/>
      <c r="C37" s="493"/>
      <c r="D37" s="494"/>
      <c r="E37" s="467" t="s">
        <v>225</v>
      </c>
      <c r="F37" s="495"/>
      <c r="G37" s="487"/>
      <c r="H37" s="487"/>
      <c r="I37" s="496"/>
      <c r="J37" s="172" t="s">
        <v>29</v>
      </c>
      <c r="K37" s="495"/>
      <c r="L37" s="487"/>
      <c r="M37" s="487"/>
      <c r="N37" s="496"/>
      <c r="O37" s="407" t="s">
        <v>31</v>
      </c>
      <c r="P37" s="497"/>
      <c r="Q37" s="497"/>
      <c r="R37" s="497"/>
      <c r="S37" s="497"/>
      <c r="T37" s="411" t="s">
        <v>29</v>
      </c>
      <c r="U37" s="497"/>
      <c r="V37" s="497"/>
      <c r="W37" s="497"/>
      <c r="X37" s="497"/>
      <c r="Y37" s="409" t="s">
        <v>7</v>
      </c>
      <c r="Z37" s="428"/>
      <c r="AA37" s="465" t="s">
        <v>22</v>
      </c>
      <c r="AB37" s="429"/>
      <c r="AC37" s="463" t="s">
        <v>23</v>
      </c>
      <c r="AD37" s="90"/>
      <c r="AE37" s="90"/>
      <c r="AF37" s="90"/>
      <c r="AG37" s="90"/>
      <c r="AH37" s="97"/>
      <c r="AI37" s="90"/>
      <c r="AJ37" s="94"/>
      <c r="AK37" s="94"/>
    </row>
    <row r="38" spans="2:37" ht="16.5" customHeight="1">
      <c r="B38" s="102"/>
      <c r="C38" s="493"/>
      <c r="D38" s="494"/>
      <c r="E38" s="467" t="s">
        <v>226</v>
      </c>
      <c r="F38" s="495"/>
      <c r="G38" s="487"/>
      <c r="H38" s="487"/>
      <c r="I38" s="496"/>
      <c r="J38" s="172" t="s">
        <v>29</v>
      </c>
      <c r="K38" s="495"/>
      <c r="L38" s="487"/>
      <c r="M38" s="487"/>
      <c r="N38" s="496"/>
      <c r="O38" s="407" t="s">
        <v>31</v>
      </c>
      <c r="P38" s="497"/>
      <c r="Q38" s="497"/>
      <c r="R38" s="497"/>
      <c r="S38" s="497"/>
      <c r="T38" s="411" t="s">
        <v>29</v>
      </c>
      <c r="U38" s="497"/>
      <c r="V38" s="497"/>
      <c r="W38" s="497"/>
      <c r="X38" s="497"/>
      <c r="Y38" s="409" t="s">
        <v>7</v>
      </c>
      <c r="Z38" s="428"/>
      <c r="AA38" s="465" t="s">
        <v>22</v>
      </c>
      <c r="AB38" s="429"/>
      <c r="AC38" s="463" t="s">
        <v>23</v>
      </c>
      <c r="AD38" s="90"/>
      <c r="AE38" s="90"/>
      <c r="AF38" s="90"/>
      <c r="AG38" s="90"/>
      <c r="AH38" s="97"/>
      <c r="AI38" s="90"/>
      <c r="AJ38" s="94"/>
      <c r="AK38" s="94"/>
    </row>
    <row r="39" spans="2:37" ht="16.5" customHeight="1">
      <c r="B39" s="102"/>
      <c r="C39" s="493"/>
      <c r="D39" s="494"/>
      <c r="E39" s="467" t="s">
        <v>227</v>
      </c>
      <c r="F39" s="495"/>
      <c r="G39" s="487"/>
      <c r="H39" s="487"/>
      <c r="I39" s="496"/>
      <c r="J39" s="172" t="s">
        <v>29</v>
      </c>
      <c r="K39" s="495"/>
      <c r="L39" s="487"/>
      <c r="M39" s="487"/>
      <c r="N39" s="496"/>
      <c r="O39" s="407" t="s">
        <v>31</v>
      </c>
      <c r="P39" s="487"/>
      <c r="Q39" s="487"/>
      <c r="R39" s="487"/>
      <c r="S39" s="487"/>
      <c r="T39" s="411" t="s">
        <v>29</v>
      </c>
      <c r="U39" s="487"/>
      <c r="V39" s="487"/>
      <c r="W39" s="487"/>
      <c r="X39" s="487"/>
      <c r="Y39" s="409" t="s">
        <v>7</v>
      </c>
      <c r="Z39" s="428"/>
      <c r="AA39" s="465" t="s">
        <v>22</v>
      </c>
      <c r="AB39" s="429"/>
      <c r="AC39" s="463" t="s">
        <v>23</v>
      </c>
      <c r="AD39" s="90"/>
      <c r="AE39" s="90"/>
      <c r="AF39" s="90"/>
      <c r="AG39" s="90"/>
      <c r="AH39" s="97"/>
      <c r="AI39" s="90"/>
      <c r="AJ39" s="94"/>
      <c r="AK39" s="94"/>
    </row>
    <row r="40" spans="2:37" ht="16.5" customHeight="1">
      <c r="B40" s="102"/>
      <c r="C40" s="493"/>
      <c r="D40" s="494"/>
      <c r="E40" s="467" t="s">
        <v>228</v>
      </c>
      <c r="F40" s="495"/>
      <c r="G40" s="487"/>
      <c r="H40" s="487"/>
      <c r="I40" s="496"/>
      <c r="J40" s="172" t="s">
        <v>29</v>
      </c>
      <c r="K40" s="500"/>
      <c r="L40" s="497"/>
      <c r="M40" s="497"/>
      <c r="N40" s="501"/>
      <c r="O40" s="407" t="s">
        <v>31</v>
      </c>
      <c r="P40" s="497"/>
      <c r="Q40" s="497"/>
      <c r="R40" s="497"/>
      <c r="S40" s="497"/>
      <c r="T40" s="411" t="s">
        <v>29</v>
      </c>
      <c r="U40" s="497"/>
      <c r="V40" s="497"/>
      <c r="W40" s="497"/>
      <c r="X40" s="497"/>
      <c r="Y40" s="409" t="s">
        <v>7</v>
      </c>
      <c r="Z40" s="428"/>
      <c r="AA40" s="465" t="s">
        <v>22</v>
      </c>
      <c r="AB40" s="429"/>
      <c r="AC40" s="463" t="s">
        <v>23</v>
      </c>
      <c r="AD40" s="90"/>
      <c r="AE40" s="90"/>
      <c r="AF40" s="90"/>
      <c r="AG40" s="90"/>
      <c r="AH40" s="97"/>
      <c r="AI40" s="90"/>
      <c r="AJ40" s="94"/>
      <c r="AK40" s="94"/>
    </row>
    <row r="41" spans="2:37" ht="16.5" customHeight="1">
      <c r="B41" s="102"/>
      <c r="C41" s="498"/>
      <c r="D41" s="499"/>
      <c r="E41" s="467" t="s">
        <v>229</v>
      </c>
      <c r="F41" s="495"/>
      <c r="G41" s="487"/>
      <c r="H41" s="487"/>
      <c r="I41" s="496"/>
      <c r="J41" s="172" t="s">
        <v>29</v>
      </c>
      <c r="K41" s="500"/>
      <c r="L41" s="497"/>
      <c r="M41" s="497"/>
      <c r="N41" s="501"/>
      <c r="O41" s="407" t="s">
        <v>31</v>
      </c>
      <c r="P41" s="497"/>
      <c r="Q41" s="497"/>
      <c r="R41" s="497"/>
      <c r="S41" s="497"/>
      <c r="T41" s="411" t="s">
        <v>29</v>
      </c>
      <c r="U41" s="497"/>
      <c r="V41" s="497"/>
      <c r="W41" s="497"/>
      <c r="X41" s="497"/>
      <c r="Y41" s="409" t="s">
        <v>7</v>
      </c>
      <c r="Z41" s="428"/>
      <c r="AA41" s="465" t="s">
        <v>22</v>
      </c>
      <c r="AB41" s="429"/>
      <c r="AC41" s="463" t="s">
        <v>23</v>
      </c>
      <c r="AD41" s="90"/>
      <c r="AE41" s="90"/>
      <c r="AF41" s="90"/>
      <c r="AG41" s="90"/>
      <c r="AH41" s="97"/>
      <c r="AI41" s="90"/>
      <c r="AJ41" s="94"/>
      <c r="AK41" s="94"/>
    </row>
    <row r="42" spans="2:37" ht="16.5" customHeight="1">
      <c r="B42" s="102"/>
      <c r="C42" s="498"/>
      <c r="D42" s="499"/>
      <c r="E42" s="467" t="s">
        <v>230</v>
      </c>
      <c r="F42" s="495"/>
      <c r="G42" s="487"/>
      <c r="H42" s="487"/>
      <c r="I42" s="496"/>
      <c r="J42" s="172" t="s">
        <v>29</v>
      </c>
      <c r="K42" s="500"/>
      <c r="L42" s="497"/>
      <c r="M42" s="497"/>
      <c r="N42" s="501"/>
      <c r="O42" s="407" t="s">
        <v>31</v>
      </c>
      <c r="P42" s="497"/>
      <c r="Q42" s="497"/>
      <c r="R42" s="497"/>
      <c r="S42" s="497"/>
      <c r="T42" s="411" t="s">
        <v>29</v>
      </c>
      <c r="U42" s="497"/>
      <c r="V42" s="497"/>
      <c r="W42" s="497"/>
      <c r="X42" s="497"/>
      <c r="Y42" s="409" t="s">
        <v>7</v>
      </c>
      <c r="Z42" s="428"/>
      <c r="AA42" s="465" t="s">
        <v>22</v>
      </c>
      <c r="AB42" s="429"/>
      <c r="AC42" s="463" t="s">
        <v>23</v>
      </c>
      <c r="AD42" s="90"/>
      <c r="AE42" s="90"/>
      <c r="AF42" s="90"/>
      <c r="AG42" s="90"/>
      <c r="AH42" s="97"/>
      <c r="AI42" s="90"/>
      <c r="AJ42" s="94"/>
      <c r="AK42" s="94"/>
    </row>
    <row r="43" spans="2:37" ht="16.5" customHeight="1" thickBot="1">
      <c r="B43" s="102"/>
      <c r="C43" s="504"/>
      <c r="D43" s="505"/>
      <c r="E43" s="468"/>
      <c r="F43" s="506"/>
      <c r="G43" s="507"/>
      <c r="H43" s="507"/>
      <c r="I43" s="508"/>
      <c r="J43" s="173" t="s">
        <v>29</v>
      </c>
      <c r="K43" s="509"/>
      <c r="L43" s="510"/>
      <c r="M43" s="510"/>
      <c r="N43" s="511"/>
      <c r="O43" s="408" t="s">
        <v>31</v>
      </c>
      <c r="P43" s="510"/>
      <c r="Q43" s="510"/>
      <c r="R43" s="510"/>
      <c r="S43" s="510"/>
      <c r="T43" s="412" t="s">
        <v>29</v>
      </c>
      <c r="U43" s="510"/>
      <c r="V43" s="510"/>
      <c r="W43" s="510"/>
      <c r="X43" s="510"/>
      <c r="Y43" s="410" t="s">
        <v>7</v>
      </c>
      <c r="Z43" s="461"/>
      <c r="AA43" s="466" t="s">
        <v>22</v>
      </c>
      <c r="AB43" s="462"/>
      <c r="AC43" s="464" t="s">
        <v>23</v>
      </c>
      <c r="AD43" s="90"/>
      <c r="AE43" s="90"/>
      <c r="AF43" s="90"/>
      <c r="AG43" s="90"/>
      <c r="AH43" s="97"/>
      <c r="AI43" s="90"/>
      <c r="AJ43" s="94"/>
      <c r="AK43" s="94"/>
    </row>
    <row r="44" spans="2:37" ht="19.5" customHeight="1">
      <c r="B44" s="102"/>
      <c r="C44" s="92"/>
      <c r="D44" s="92"/>
      <c r="E44" s="90"/>
      <c r="F44" s="111"/>
      <c r="G44" s="111"/>
      <c r="H44" s="111"/>
      <c r="I44" s="111"/>
      <c r="J44" s="102"/>
      <c r="K44" s="102"/>
      <c r="L44" s="102"/>
      <c r="M44" s="102"/>
      <c r="N44" s="102"/>
      <c r="O44" s="102"/>
      <c r="P44" s="102"/>
      <c r="Q44" s="102"/>
      <c r="R44" s="102"/>
      <c r="S44" s="102"/>
      <c r="T44" s="111"/>
      <c r="U44" s="102"/>
      <c r="V44" s="102"/>
      <c r="W44" s="102"/>
      <c r="X44" s="102"/>
      <c r="Y44" s="102"/>
      <c r="Z44" s="112"/>
      <c r="AA44" s="90"/>
      <c r="AB44" s="90"/>
      <c r="AC44" s="90"/>
      <c r="AD44" s="90"/>
      <c r="AE44" s="90"/>
      <c r="AF44" s="90"/>
      <c r="AG44" s="90"/>
      <c r="AH44" s="97"/>
      <c r="AI44" s="90"/>
      <c r="AJ44" s="94"/>
      <c r="AK44" s="94"/>
    </row>
    <row r="45" spans="2:37" ht="18.75" customHeight="1">
      <c r="B45" s="114" t="s">
        <v>15</v>
      </c>
      <c r="C45" s="114"/>
      <c r="D45" s="174"/>
      <c r="E45" s="120" t="s">
        <v>172</v>
      </c>
      <c r="F45" s="114"/>
      <c r="G45" s="114"/>
      <c r="H45" s="115"/>
      <c r="I45" s="114"/>
      <c r="J45" s="114"/>
      <c r="K45" s="114"/>
      <c r="L45" s="114"/>
      <c r="M45" s="114"/>
      <c r="N45" s="114"/>
      <c r="O45" s="114"/>
      <c r="P45" s="114"/>
      <c r="Q45" s="114"/>
      <c r="R45" s="116"/>
      <c r="S45" s="116"/>
      <c r="T45" s="114"/>
      <c r="U45" s="114"/>
      <c r="V45" s="114"/>
      <c r="W45" s="114"/>
      <c r="X45" s="114"/>
      <c r="Y45" s="114"/>
      <c r="Z45" s="114"/>
      <c r="AA45" s="114"/>
      <c r="AB45" s="114"/>
      <c r="AC45" s="114"/>
      <c r="AD45" s="114"/>
      <c r="AE45" s="114"/>
      <c r="AF45" s="114"/>
      <c r="AG45" s="114"/>
      <c r="AH45" s="113"/>
      <c r="AI45" s="117"/>
      <c r="AJ45" s="117"/>
      <c r="AK45" s="117"/>
    </row>
    <row r="46" spans="2:37" ht="19.5" customHeight="1">
      <c r="B46" s="502" t="s">
        <v>219</v>
      </c>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118"/>
      <c r="AJ46" s="118"/>
      <c r="AK46" s="118"/>
    </row>
    <row r="47" spans="2:37" ht="18.75" customHeight="1">
      <c r="B47" s="114" t="s">
        <v>39</v>
      </c>
      <c r="C47" s="114"/>
      <c r="D47" s="114"/>
      <c r="E47" s="114"/>
      <c r="F47" s="114"/>
      <c r="G47" s="116"/>
      <c r="H47" s="114"/>
      <c r="I47" s="116"/>
      <c r="J47" s="116"/>
      <c r="K47" s="117"/>
      <c r="L47" s="114"/>
      <c r="M47" s="115" t="s">
        <v>40</v>
      </c>
      <c r="N47" s="116"/>
      <c r="O47" s="114"/>
      <c r="P47" s="114"/>
      <c r="Q47" s="114"/>
      <c r="R47" s="114"/>
      <c r="S47" s="114"/>
      <c r="T47" s="114"/>
      <c r="U47" s="114"/>
      <c r="V47" s="114"/>
      <c r="W47" s="114"/>
      <c r="X47" s="114"/>
      <c r="Y47" s="114"/>
      <c r="Z47" s="114"/>
      <c r="AA47" s="114"/>
      <c r="AB47" s="114"/>
      <c r="AC47" s="114"/>
      <c r="AD47" s="114"/>
      <c r="AE47" s="114"/>
      <c r="AF47" s="114"/>
      <c r="AG47" s="114"/>
      <c r="AH47" s="113"/>
      <c r="AI47" s="117"/>
      <c r="AJ47" s="117"/>
      <c r="AK47" s="117"/>
    </row>
    <row r="48" spans="2:37" ht="18.75" customHeight="1">
      <c r="B48" s="121" t="s">
        <v>41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0"/>
      <c r="AI48" s="120"/>
      <c r="AJ48" s="120"/>
      <c r="AK48" s="120"/>
    </row>
    <row r="49" spans="2:37" ht="18.75" customHeight="1">
      <c r="B49" s="122" t="s">
        <v>42</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row>
    <row r="50" spans="2:37" ht="18.75" customHeight="1">
      <c r="B50" s="121" t="s">
        <v>43</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0"/>
      <c r="AI50" s="120"/>
      <c r="AJ50" s="120"/>
      <c r="AK50" s="120"/>
    </row>
    <row r="51" spans="2:37" ht="18.75" customHeight="1">
      <c r="B51" s="114" t="s">
        <v>44</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3"/>
      <c r="AI51" s="117"/>
      <c r="AJ51" s="117"/>
      <c r="AK51" s="117"/>
    </row>
    <row r="52" spans="2:37" ht="18.75" customHeight="1">
      <c r="B52" s="117" t="s">
        <v>45</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row>
  </sheetData>
  <sheetProtection selectLockedCells="1"/>
  <mergeCells count="80">
    <mergeCell ref="K42:N42"/>
    <mergeCell ref="F7:L7"/>
    <mergeCell ref="M7:S7"/>
    <mergeCell ref="T7:Z7"/>
    <mergeCell ref="AA7:AG7"/>
    <mergeCell ref="AH7:AH10"/>
    <mergeCell ref="F30:I30"/>
    <mergeCell ref="J30:K30"/>
    <mergeCell ref="M30:O30"/>
    <mergeCell ref="K40:N40"/>
    <mergeCell ref="F40:I40"/>
    <mergeCell ref="B46:AH46"/>
    <mergeCell ref="U42:X42"/>
    <mergeCell ref="C43:D43"/>
    <mergeCell ref="F43:I43"/>
    <mergeCell ref="K43:N43"/>
    <mergeCell ref="P43:S43"/>
    <mergeCell ref="U43:X43"/>
    <mergeCell ref="C42:D42"/>
    <mergeCell ref="F42:I42"/>
    <mergeCell ref="F38:I38"/>
    <mergeCell ref="K38:N38"/>
    <mergeCell ref="P42:S42"/>
    <mergeCell ref="U40:X40"/>
    <mergeCell ref="C41:D41"/>
    <mergeCell ref="F41:I41"/>
    <mergeCell ref="K41:N41"/>
    <mergeCell ref="P41:S41"/>
    <mergeCell ref="U41:X41"/>
    <mergeCell ref="C40:D40"/>
    <mergeCell ref="F36:I36"/>
    <mergeCell ref="K36:N36"/>
    <mergeCell ref="P40:S40"/>
    <mergeCell ref="U38:X38"/>
    <mergeCell ref="C39:D39"/>
    <mergeCell ref="F39:I39"/>
    <mergeCell ref="K39:N39"/>
    <mergeCell ref="P39:S39"/>
    <mergeCell ref="U39:X39"/>
    <mergeCell ref="C38:D38"/>
    <mergeCell ref="F34:I34"/>
    <mergeCell ref="K34:N34"/>
    <mergeCell ref="P38:S38"/>
    <mergeCell ref="U36:X36"/>
    <mergeCell ref="C37:D37"/>
    <mergeCell ref="F37:I37"/>
    <mergeCell ref="K37:N37"/>
    <mergeCell ref="P37:S37"/>
    <mergeCell ref="U37:X37"/>
    <mergeCell ref="C36:D36"/>
    <mergeCell ref="U33:X33"/>
    <mergeCell ref="Z33:AC33"/>
    <mergeCell ref="P36:S36"/>
    <mergeCell ref="U34:X34"/>
    <mergeCell ref="C35:D35"/>
    <mergeCell ref="F35:I35"/>
    <mergeCell ref="K35:N35"/>
    <mergeCell ref="P35:S35"/>
    <mergeCell ref="U35:X35"/>
    <mergeCell ref="C34:D34"/>
    <mergeCell ref="B3:G3"/>
    <mergeCell ref="V27:W27"/>
    <mergeCell ref="Z27:AA27"/>
    <mergeCell ref="P34:S34"/>
    <mergeCell ref="V28:W28"/>
    <mergeCell ref="Z28:AA28"/>
    <mergeCell ref="C33:D33"/>
    <mergeCell ref="F33:I33"/>
    <mergeCell ref="K33:N33"/>
    <mergeCell ref="P33:S33"/>
    <mergeCell ref="B30:D30"/>
    <mergeCell ref="P30:S30"/>
    <mergeCell ref="U30:V30"/>
    <mergeCell ref="C7:C10"/>
    <mergeCell ref="B5:D5"/>
    <mergeCell ref="I3:J3"/>
    <mergeCell ref="U3:AG3"/>
    <mergeCell ref="T4:AG4"/>
    <mergeCell ref="F5:N5"/>
    <mergeCell ref="T5:AB5"/>
  </mergeCells>
  <conditionalFormatting sqref="G10:AG10">
    <cfRule type="cellIs" priority="3" dxfId="14" operator="equal" stopIfTrue="1">
      <formula>"日"</formula>
    </cfRule>
    <cfRule type="cellIs" priority="4" dxfId="15" operator="equal" stopIfTrue="1">
      <formula>"土"</formula>
    </cfRule>
  </conditionalFormatting>
  <dataValidations count="2">
    <dataValidation type="list" allowBlank="1" showInputMessage="1" showErrorMessage="1" sqref="C11:C25">
      <formula1>"Ａ,Ｂ,Ｃ,Ｄ"</formula1>
    </dataValidation>
    <dataValidation type="list" allowBlank="1" showInputMessage="1" showErrorMessage="1" sqref="F11:AG25">
      <formula1>OFFSET($E$34,0,0,COUNTA($E$33:$E$43)-1,1)</formula1>
    </dataValidation>
  </dataValidations>
  <printOptions horizontalCentered="1"/>
  <pageMargins left="0.1968503937007874" right="0.1968503937007874" top="0.5905511811023623" bottom="0.3937007874015748" header="0.2362204724409449" footer="0.31496062992125984"/>
  <pageSetup horizontalDpi="600" verticalDpi="600" orientation="landscape" paperSize="9" scale="95"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AL71"/>
  <sheetViews>
    <sheetView view="pageBreakPreview" zoomScale="90" zoomScaleSheetLayoutView="90" zoomScalePageLayoutView="0" workbookViewId="0" topLeftCell="A1">
      <selection activeCell="B11" sqref="B11"/>
    </sheetView>
  </sheetViews>
  <sheetFormatPr defaultColWidth="9.00390625" defaultRowHeight="13.5"/>
  <cols>
    <col min="1" max="1" width="1.4921875" style="3" customWidth="1"/>
    <col min="2" max="2" width="11.625" style="3" customWidth="1"/>
    <col min="3" max="3" width="4.125" style="3" customWidth="1"/>
    <col min="4" max="4" width="11.625" style="3" customWidth="1"/>
    <col min="5" max="5" width="12.625" style="3" customWidth="1"/>
    <col min="6" max="6" width="11.875" style="2" bestFit="1" customWidth="1"/>
    <col min="7" max="34" width="3.375" style="2" customWidth="1"/>
    <col min="35" max="35" width="6.50390625" style="2" customWidth="1"/>
    <col min="36" max="36" width="7.875" style="2" customWidth="1"/>
    <col min="37" max="37" width="7.50390625" style="3" customWidth="1"/>
    <col min="38" max="16384" width="9.00390625" style="3" customWidth="1"/>
  </cols>
  <sheetData>
    <row r="1" ht="14.25">
      <c r="A1" s="1" t="s">
        <v>0</v>
      </c>
    </row>
    <row r="2" spans="1:37" ht="9.75" customHeight="1">
      <c r="A2" s="4"/>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4"/>
    </row>
    <row r="3" spans="1:38" ht="24.75" customHeight="1">
      <c r="A3" s="4"/>
      <c r="B3" s="7" t="s">
        <v>46</v>
      </c>
      <c r="C3" s="4"/>
      <c r="D3" s="4"/>
      <c r="E3" s="4"/>
      <c r="F3" s="5"/>
      <c r="G3" s="5"/>
      <c r="H3" s="5"/>
      <c r="I3" s="5"/>
      <c r="J3" s="12" t="s">
        <v>47</v>
      </c>
      <c r="K3" s="478" t="s">
        <v>3</v>
      </c>
      <c r="L3" s="478"/>
      <c r="M3" s="9">
        <f>'勤務表 '!K3</f>
        <v>25</v>
      </c>
      <c r="N3" s="9" t="s">
        <v>4</v>
      </c>
      <c r="O3" s="176">
        <f>'勤務表 '!M3</f>
        <v>2</v>
      </c>
      <c r="P3" s="6" t="s">
        <v>48</v>
      </c>
      <c r="Q3" s="12"/>
      <c r="S3" s="123" t="s">
        <v>49</v>
      </c>
      <c r="T3" s="12"/>
      <c r="U3" s="5"/>
      <c r="V3" s="5"/>
      <c r="W3" s="12" t="s">
        <v>38</v>
      </c>
      <c r="X3" s="519" t="str">
        <f>'勤務表 '!U3</f>
        <v>（介護予防）小規模多機能型居宅介護</v>
      </c>
      <c r="Y3" s="519"/>
      <c r="Z3" s="519"/>
      <c r="AA3" s="519"/>
      <c r="AB3" s="519"/>
      <c r="AC3" s="519"/>
      <c r="AD3" s="519"/>
      <c r="AE3" s="519"/>
      <c r="AF3" s="519"/>
      <c r="AG3" s="519"/>
      <c r="AH3" s="519"/>
      <c r="AI3" s="519"/>
      <c r="AJ3" s="124" t="s">
        <v>50</v>
      </c>
      <c r="AK3" s="4"/>
      <c r="AL3" s="125"/>
    </row>
    <row r="4" spans="1:37" ht="24.75" customHeight="1">
      <c r="A4" s="4"/>
      <c r="B4" s="7"/>
      <c r="C4" s="4"/>
      <c r="D4" s="4"/>
      <c r="E4" s="4"/>
      <c r="F4" s="5"/>
      <c r="G4" s="5"/>
      <c r="H4" s="5"/>
      <c r="I4" s="5"/>
      <c r="J4" s="5"/>
      <c r="K4" s="5"/>
      <c r="L4" s="5"/>
      <c r="M4" s="5"/>
      <c r="N4" s="5"/>
      <c r="O4" s="5"/>
      <c r="P4" s="5"/>
      <c r="Q4" s="5"/>
      <c r="S4" s="126" t="s">
        <v>51</v>
      </c>
      <c r="T4" s="5"/>
      <c r="U4" s="5"/>
      <c r="V4" s="5"/>
      <c r="W4" s="12" t="s">
        <v>52</v>
      </c>
      <c r="X4" s="520">
        <f>'勤務表 '!T4</f>
        <v>0</v>
      </c>
      <c r="Y4" s="520"/>
      <c r="Z4" s="520"/>
      <c r="AA4" s="520"/>
      <c r="AB4" s="520"/>
      <c r="AC4" s="520"/>
      <c r="AD4" s="520"/>
      <c r="AE4" s="520"/>
      <c r="AF4" s="520"/>
      <c r="AG4" s="520"/>
      <c r="AH4" s="520"/>
      <c r="AI4" s="520"/>
      <c r="AJ4" s="124" t="s">
        <v>53</v>
      </c>
      <c r="AK4" s="4"/>
    </row>
    <row r="5" spans="2:36" s="13" customFormat="1" ht="24.75" customHeight="1">
      <c r="B5" s="521" t="str">
        <f>'勤務表 '!B5</f>
        <v>登録定員数　  　　  　名　</v>
      </c>
      <c r="C5" s="521"/>
      <c r="D5" s="521"/>
      <c r="E5" s="175"/>
      <c r="F5" s="524" t="str">
        <f>'勤務表 '!F5</f>
        <v>通いサービス利用定員数　　　　　名</v>
      </c>
      <c r="G5" s="524"/>
      <c r="H5" s="524"/>
      <c r="I5" s="524"/>
      <c r="J5" s="524"/>
      <c r="K5" s="524"/>
      <c r="L5" s="524"/>
      <c r="M5" s="524"/>
      <c r="N5" s="524"/>
      <c r="O5" s="127"/>
      <c r="P5" s="175"/>
      <c r="Q5" s="175"/>
      <c r="R5" s="175"/>
      <c r="S5" s="175"/>
      <c r="T5" s="524" t="str">
        <f>'勤務表 '!T5</f>
        <v>宿泊サービス利用定員数　　　　　名</v>
      </c>
      <c r="U5" s="524"/>
      <c r="V5" s="524"/>
      <c r="W5" s="524"/>
      <c r="X5" s="524"/>
      <c r="Y5" s="524"/>
      <c r="Z5" s="524"/>
      <c r="AA5" s="524"/>
      <c r="AB5" s="524"/>
      <c r="AC5" s="175"/>
      <c r="AD5" s="175"/>
      <c r="AE5" s="175"/>
      <c r="AF5" s="175"/>
      <c r="AG5" s="141"/>
      <c r="AH5" s="141"/>
      <c r="AI5" s="128"/>
      <c r="AJ5" s="128"/>
    </row>
    <row r="6" spans="1:37" ht="3.75" customHeight="1" thickBot="1">
      <c r="A6" s="4"/>
      <c r="B6" s="7"/>
      <c r="C6" s="4"/>
      <c r="D6" s="4"/>
      <c r="E6" s="4"/>
      <c r="F6" s="5"/>
      <c r="G6" s="5"/>
      <c r="H6" s="5"/>
      <c r="I6" s="5"/>
      <c r="J6" s="5"/>
      <c r="K6" s="5"/>
      <c r="L6" s="5"/>
      <c r="M6" s="5"/>
      <c r="N6" s="5"/>
      <c r="O6" s="5"/>
      <c r="P6" s="5"/>
      <c r="Q6" s="5"/>
      <c r="S6" s="124"/>
      <c r="T6" s="5"/>
      <c r="U6" s="5"/>
      <c r="V6" s="5"/>
      <c r="W6" s="5"/>
      <c r="X6" s="5"/>
      <c r="Y6" s="5"/>
      <c r="Z6" s="5"/>
      <c r="AA6" s="5"/>
      <c r="AB6" s="5"/>
      <c r="AC6" s="5"/>
      <c r="AD6" s="5"/>
      <c r="AE6" s="5"/>
      <c r="AF6" s="5"/>
      <c r="AG6" s="5"/>
      <c r="AH6" s="5"/>
      <c r="AI6" s="5"/>
      <c r="AJ6" s="124"/>
      <c r="AK6" s="4"/>
    </row>
    <row r="7" spans="1:37" ht="15" customHeight="1">
      <c r="A7" s="4"/>
      <c r="B7" s="230"/>
      <c r="C7" s="578" t="s">
        <v>10</v>
      </c>
      <c r="D7" s="233"/>
      <c r="E7" s="236"/>
      <c r="F7" s="545" t="s">
        <v>177</v>
      </c>
      <c r="G7" s="512" t="s">
        <v>186</v>
      </c>
      <c r="H7" s="513"/>
      <c r="I7" s="513"/>
      <c r="J7" s="513"/>
      <c r="K7" s="513"/>
      <c r="L7" s="513"/>
      <c r="M7" s="513"/>
      <c r="N7" s="514" t="s">
        <v>12</v>
      </c>
      <c r="O7" s="513"/>
      <c r="P7" s="513"/>
      <c r="Q7" s="513"/>
      <c r="R7" s="513"/>
      <c r="S7" s="513"/>
      <c r="T7" s="515"/>
      <c r="U7" s="514" t="s">
        <v>13</v>
      </c>
      <c r="V7" s="513"/>
      <c r="W7" s="513"/>
      <c r="X7" s="513"/>
      <c r="Y7" s="513"/>
      <c r="Z7" s="513"/>
      <c r="AA7" s="515"/>
      <c r="AB7" s="514" t="s">
        <v>14</v>
      </c>
      <c r="AC7" s="513"/>
      <c r="AD7" s="513"/>
      <c r="AE7" s="513"/>
      <c r="AF7" s="513"/>
      <c r="AG7" s="513"/>
      <c r="AH7" s="515"/>
      <c r="AI7" s="548" t="s">
        <v>54</v>
      </c>
      <c r="AJ7" s="539" t="s">
        <v>55</v>
      </c>
      <c r="AK7" s="572" t="s">
        <v>56</v>
      </c>
    </row>
    <row r="8" spans="1:37" ht="15" customHeight="1">
      <c r="A8" s="4"/>
      <c r="B8" s="224" t="s">
        <v>16</v>
      </c>
      <c r="C8" s="579"/>
      <c r="D8" s="225" t="s">
        <v>17</v>
      </c>
      <c r="E8" s="239" t="s">
        <v>18</v>
      </c>
      <c r="F8" s="546"/>
      <c r="G8" s="22">
        <v>1</v>
      </c>
      <c r="H8" s="23">
        <v>2</v>
      </c>
      <c r="I8" s="23">
        <v>3</v>
      </c>
      <c r="J8" s="23">
        <v>4</v>
      </c>
      <c r="K8" s="23">
        <v>5</v>
      </c>
      <c r="L8" s="23">
        <v>6</v>
      </c>
      <c r="M8" s="24">
        <v>7</v>
      </c>
      <c r="N8" s="25">
        <v>8</v>
      </c>
      <c r="O8" s="23">
        <v>9</v>
      </c>
      <c r="P8" s="23">
        <v>10</v>
      </c>
      <c r="Q8" s="23">
        <v>11</v>
      </c>
      <c r="R8" s="23">
        <v>12</v>
      </c>
      <c r="S8" s="23">
        <v>13</v>
      </c>
      <c r="T8" s="26">
        <v>14</v>
      </c>
      <c r="U8" s="25">
        <v>15</v>
      </c>
      <c r="V8" s="23">
        <v>16</v>
      </c>
      <c r="W8" s="23">
        <v>17</v>
      </c>
      <c r="X8" s="23">
        <v>18</v>
      </c>
      <c r="Y8" s="23">
        <v>19</v>
      </c>
      <c r="Z8" s="23">
        <v>20</v>
      </c>
      <c r="AA8" s="26">
        <v>21</v>
      </c>
      <c r="AB8" s="27">
        <v>22</v>
      </c>
      <c r="AC8" s="23">
        <v>23</v>
      </c>
      <c r="AD8" s="23">
        <v>24</v>
      </c>
      <c r="AE8" s="23">
        <v>25</v>
      </c>
      <c r="AF8" s="23">
        <v>26</v>
      </c>
      <c r="AG8" s="23">
        <v>27</v>
      </c>
      <c r="AH8" s="24">
        <v>28</v>
      </c>
      <c r="AI8" s="549"/>
      <c r="AJ8" s="540"/>
      <c r="AK8" s="573"/>
    </row>
    <row r="9" spans="1:37" ht="15" customHeight="1" hidden="1" thickBot="1">
      <c r="A9" s="4"/>
      <c r="B9" s="231"/>
      <c r="C9" s="579"/>
      <c r="D9" s="234"/>
      <c r="E9" s="237"/>
      <c r="F9" s="546"/>
      <c r="G9" s="222">
        <f>'勤務表 '!J4</f>
        <v>41306</v>
      </c>
      <c r="H9" s="223">
        <f aca="true" t="shared" si="0" ref="H9:AH9">G9+1</f>
        <v>41307</v>
      </c>
      <c r="I9" s="32">
        <f t="shared" si="0"/>
        <v>41308</v>
      </c>
      <c r="J9" s="32">
        <f t="shared" si="0"/>
        <v>41309</v>
      </c>
      <c r="K9" s="32">
        <f t="shared" si="0"/>
        <v>41310</v>
      </c>
      <c r="L9" s="32">
        <f t="shared" si="0"/>
        <v>41311</v>
      </c>
      <c r="M9" s="33">
        <f t="shared" si="0"/>
        <v>41312</v>
      </c>
      <c r="N9" s="34">
        <f t="shared" si="0"/>
        <v>41313</v>
      </c>
      <c r="O9" s="32">
        <f t="shared" si="0"/>
        <v>41314</v>
      </c>
      <c r="P9" s="32">
        <f t="shared" si="0"/>
        <v>41315</v>
      </c>
      <c r="Q9" s="32">
        <f t="shared" si="0"/>
        <v>41316</v>
      </c>
      <c r="R9" s="32">
        <f t="shared" si="0"/>
        <v>41317</v>
      </c>
      <c r="S9" s="32">
        <f t="shared" si="0"/>
        <v>41318</v>
      </c>
      <c r="T9" s="35">
        <f t="shared" si="0"/>
        <v>41319</v>
      </c>
      <c r="U9" s="36">
        <f t="shared" si="0"/>
        <v>41320</v>
      </c>
      <c r="V9" s="32">
        <f t="shared" si="0"/>
        <v>41321</v>
      </c>
      <c r="W9" s="32">
        <f t="shared" si="0"/>
        <v>41322</v>
      </c>
      <c r="X9" s="32">
        <f t="shared" si="0"/>
        <v>41323</v>
      </c>
      <c r="Y9" s="32">
        <f t="shared" si="0"/>
        <v>41324</v>
      </c>
      <c r="Z9" s="32">
        <f t="shared" si="0"/>
        <v>41325</v>
      </c>
      <c r="AA9" s="33">
        <f t="shared" si="0"/>
        <v>41326</v>
      </c>
      <c r="AB9" s="34">
        <f t="shared" si="0"/>
        <v>41327</v>
      </c>
      <c r="AC9" s="32">
        <f t="shared" si="0"/>
        <v>41328</v>
      </c>
      <c r="AD9" s="32">
        <f t="shared" si="0"/>
        <v>41329</v>
      </c>
      <c r="AE9" s="32">
        <f t="shared" si="0"/>
        <v>41330</v>
      </c>
      <c r="AF9" s="32">
        <f t="shared" si="0"/>
        <v>41331</v>
      </c>
      <c r="AG9" s="32">
        <f t="shared" si="0"/>
        <v>41332</v>
      </c>
      <c r="AH9" s="32">
        <f t="shared" si="0"/>
        <v>41333</v>
      </c>
      <c r="AI9" s="549"/>
      <c r="AJ9" s="540"/>
      <c r="AK9" s="573"/>
    </row>
    <row r="10" spans="1:37" ht="15" customHeight="1" thickBot="1">
      <c r="A10" s="4"/>
      <c r="B10" s="232"/>
      <c r="C10" s="580"/>
      <c r="D10" s="235"/>
      <c r="E10" s="238"/>
      <c r="F10" s="547"/>
      <c r="G10" s="31" t="str">
        <f aca="true" t="shared" si="1" ref="G10:AH10">TEXT(G9,"aaa")</f>
        <v>金</v>
      </c>
      <c r="H10" s="32" t="str">
        <f t="shared" si="1"/>
        <v>土</v>
      </c>
      <c r="I10" s="32" t="str">
        <f t="shared" si="1"/>
        <v>日</v>
      </c>
      <c r="J10" s="32" t="str">
        <f t="shared" si="1"/>
        <v>月</v>
      </c>
      <c r="K10" s="32" t="str">
        <f t="shared" si="1"/>
        <v>火</v>
      </c>
      <c r="L10" s="32" t="str">
        <f t="shared" si="1"/>
        <v>水</v>
      </c>
      <c r="M10" s="33" t="str">
        <f t="shared" si="1"/>
        <v>木</v>
      </c>
      <c r="N10" s="34" t="str">
        <f t="shared" si="1"/>
        <v>金</v>
      </c>
      <c r="O10" s="32" t="str">
        <f t="shared" si="1"/>
        <v>土</v>
      </c>
      <c r="P10" s="32" t="str">
        <f t="shared" si="1"/>
        <v>日</v>
      </c>
      <c r="Q10" s="32" t="str">
        <f t="shared" si="1"/>
        <v>月</v>
      </c>
      <c r="R10" s="32" t="str">
        <f t="shared" si="1"/>
        <v>火</v>
      </c>
      <c r="S10" s="32" t="str">
        <f t="shared" si="1"/>
        <v>水</v>
      </c>
      <c r="T10" s="35" t="str">
        <f t="shared" si="1"/>
        <v>木</v>
      </c>
      <c r="U10" s="36" t="str">
        <f t="shared" si="1"/>
        <v>金</v>
      </c>
      <c r="V10" s="32" t="str">
        <f t="shared" si="1"/>
        <v>土</v>
      </c>
      <c r="W10" s="32" t="str">
        <f t="shared" si="1"/>
        <v>日</v>
      </c>
      <c r="X10" s="32" t="str">
        <f t="shared" si="1"/>
        <v>月</v>
      </c>
      <c r="Y10" s="32" t="str">
        <f t="shared" si="1"/>
        <v>火</v>
      </c>
      <c r="Z10" s="32" t="str">
        <f t="shared" si="1"/>
        <v>水</v>
      </c>
      <c r="AA10" s="33" t="str">
        <f t="shared" si="1"/>
        <v>木</v>
      </c>
      <c r="AB10" s="34" t="str">
        <f t="shared" si="1"/>
        <v>金</v>
      </c>
      <c r="AC10" s="32" t="str">
        <f t="shared" si="1"/>
        <v>土</v>
      </c>
      <c r="AD10" s="32" t="str">
        <f t="shared" si="1"/>
        <v>日</v>
      </c>
      <c r="AE10" s="32" t="str">
        <f t="shared" si="1"/>
        <v>月</v>
      </c>
      <c r="AF10" s="32" t="str">
        <f t="shared" si="1"/>
        <v>火</v>
      </c>
      <c r="AG10" s="32" t="str">
        <f t="shared" si="1"/>
        <v>水</v>
      </c>
      <c r="AH10" s="32" t="str">
        <f t="shared" si="1"/>
        <v>木</v>
      </c>
      <c r="AI10" s="550"/>
      <c r="AJ10" s="541"/>
      <c r="AK10" s="574"/>
    </row>
    <row r="11" spans="1:37" s="2" customFormat="1" ht="16.5" customHeight="1">
      <c r="A11" s="5"/>
      <c r="B11" s="430"/>
      <c r="C11" s="241"/>
      <c r="D11" s="431"/>
      <c r="E11" s="268"/>
      <c r="F11" s="199" t="s">
        <v>187</v>
      </c>
      <c r="G11" s="276"/>
      <c r="H11" s="277"/>
      <c r="I11" s="277"/>
      <c r="J11" s="277"/>
      <c r="K11" s="277"/>
      <c r="L11" s="277"/>
      <c r="M11" s="277"/>
      <c r="N11" s="278"/>
      <c r="O11" s="277"/>
      <c r="P11" s="277"/>
      <c r="Q11" s="277"/>
      <c r="R11" s="277"/>
      <c r="S11" s="277"/>
      <c r="T11" s="277"/>
      <c r="U11" s="278"/>
      <c r="V11" s="277"/>
      <c r="W11" s="277"/>
      <c r="X11" s="277"/>
      <c r="Y11" s="277"/>
      <c r="Z11" s="277"/>
      <c r="AA11" s="277"/>
      <c r="AB11" s="278"/>
      <c r="AC11" s="277"/>
      <c r="AD11" s="277"/>
      <c r="AE11" s="277"/>
      <c r="AF11" s="277"/>
      <c r="AG11" s="277"/>
      <c r="AH11" s="279"/>
      <c r="AI11" s="200">
        <f>SUM(G11:AH11)</f>
        <v>0</v>
      </c>
      <c r="AJ11" s="201">
        <f>ROUNDDOWN(AI11/4,1)</f>
        <v>0</v>
      </c>
      <c r="AK11" s="202" t="e">
        <f>ROUNDDOWN(AJ11/(($V$46+($Z$46/60))),1)</f>
        <v>#DIV/0!</v>
      </c>
    </row>
    <row r="12" spans="1:37" ht="16.5" customHeight="1">
      <c r="A12" s="4"/>
      <c r="B12" s="432"/>
      <c r="C12" s="433"/>
      <c r="D12" s="269"/>
      <c r="E12" s="269"/>
      <c r="F12" s="203" t="s">
        <v>187</v>
      </c>
      <c r="G12" s="280"/>
      <c r="H12" s="281"/>
      <c r="I12" s="281"/>
      <c r="J12" s="281"/>
      <c r="K12" s="281"/>
      <c r="L12" s="281"/>
      <c r="M12" s="281"/>
      <c r="N12" s="282"/>
      <c r="O12" s="281"/>
      <c r="P12" s="281"/>
      <c r="Q12" s="281"/>
      <c r="R12" s="281"/>
      <c r="S12" s="281"/>
      <c r="T12" s="281"/>
      <c r="U12" s="282"/>
      <c r="V12" s="281"/>
      <c r="W12" s="281"/>
      <c r="X12" s="281"/>
      <c r="Y12" s="281"/>
      <c r="Z12" s="281"/>
      <c r="AA12" s="281"/>
      <c r="AB12" s="282"/>
      <c r="AC12" s="281"/>
      <c r="AD12" s="281"/>
      <c r="AE12" s="281"/>
      <c r="AF12" s="281"/>
      <c r="AG12" s="281"/>
      <c r="AH12" s="283"/>
      <c r="AI12" s="204">
        <f aca="true" t="shared" si="2" ref="AI12:AI35">SUM(G12:AH12)</f>
        <v>0</v>
      </c>
      <c r="AJ12" s="205">
        <f>ROUNDDOWN(AI12/4,1)</f>
        <v>0</v>
      </c>
      <c r="AK12" s="206" t="e">
        <f>ROUNDDOWN(AJ12/(($V$46+($Z$46/60))),1)</f>
        <v>#DIV/0!</v>
      </c>
    </row>
    <row r="13" spans="1:37" ht="16.5" customHeight="1">
      <c r="A13" s="4"/>
      <c r="B13" s="434"/>
      <c r="C13" s="435"/>
      <c r="D13" s="436"/>
      <c r="E13" s="271"/>
      <c r="F13" s="207" t="s">
        <v>187</v>
      </c>
      <c r="G13" s="284"/>
      <c r="H13" s="270"/>
      <c r="I13" s="270"/>
      <c r="J13" s="270"/>
      <c r="K13" s="270"/>
      <c r="L13" s="270"/>
      <c r="M13" s="270"/>
      <c r="N13" s="285"/>
      <c r="O13" s="270"/>
      <c r="P13" s="270"/>
      <c r="Q13" s="270"/>
      <c r="R13" s="270"/>
      <c r="S13" s="270"/>
      <c r="T13" s="270"/>
      <c r="U13" s="285"/>
      <c r="V13" s="270"/>
      <c r="W13" s="270"/>
      <c r="X13" s="270"/>
      <c r="Y13" s="270"/>
      <c r="Z13" s="270"/>
      <c r="AA13" s="270"/>
      <c r="AB13" s="285"/>
      <c r="AC13" s="270"/>
      <c r="AD13" s="270"/>
      <c r="AE13" s="270"/>
      <c r="AF13" s="270"/>
      <c r="AG13" s="270"/>
      <c r="AH13" s="286"/>
      <c r="AI13" s="208">
        <f t="shared" si="2"/>
        <v>0</v>
      </c>
      <c r="AJ13" s="209">
        <f>ROUNDDOWN(AI13/4,1)</f>
        <v>0</v>
      </c>
      <c r="AK13" s="210" t="e">
        <f>ROUNDDOWN(AJ13/(($V$46+($Z$46/60))),1)</f>
        <v>#DIV/0!</v>
      </c>
    </row>
    <row r="14" spans="1:37" ht="16.5" customHeight="1">
      <c r="A14" s="4"/>
      <c r="B14" s="437"/>
      <c r="C14" s="438"/>
      <c r="D14" s="439"/>
      <c r="E14" s="272"/>
      <c r="F14" s="203" t="s">
        <v>187</v>
      </c>
      <c r="G14" s="287"/>
      <c r="H14" s="275"/>
      <c r="I14" s="275"/>
      <c r="J14" s="275"/>
      <c r="K14" s="275"/>
      <c r="L14" s="275"/>
      <c r="M14" s="275"/>
      <c r="N14" s="288"/>
      <c r="O14" s="275"/>
      <c r="P14" s="275"/>
      <c r="Q14" s="275"/>
      <c r="R14" s="275"/>
      <c r="S14" s="275"/>
      <c r="T14" s="275"/>
      <c r="U14" s="288"/>
      <c r="V14" s="275"/>
      <c r="W14" s="275"/>
      <c r="X14" s="275"/>
      <c r="Y14" s="275"/>
      <c r="Z14" s="275"/>
      <c r="AA14" s="275"/>
      <c r="AB14" s="288"/>
      <c r="AC14" s="275"/>
      <c r="AD14" s="275"/>
      <c r="AE14" s="275"/>
      <c r="AF14" s="275"/>
      <c r="AG14" s="275"/>
      <c r="AH14" s="289"/>
      <c r="AI14" s="211">
        <f t="shared" si="2"/>
        <v>0</v>
      </c>
      <c r="AJ14" s="212">
        <f>ROUNDDOWN(AI14/4,1)</f>
        <v>0</v>
      </c>
      <c r="AK14" s="213" t="e">
        <f>ROUNDDOWN(AJ14/(($V$46+($Z$46/60))),1)</f>
        <v>#DIV/0!</v>
      </c>
    </row>
    <row r="15" spans="1:37" ht="16.5" customHeight="1" thickBot="1">
      <c r="A15" s="4"/>
      <c r="B15" s="440"/>
      <c r="C15" s="441"/>
      <c r="D15" s="442"/>
      <c r="E15" s="274"/>
      <c r="F15" s="214" t="s">
        <v>57</v>
      </c>
      <c r="G15" s="290"/>
      <c r="H15" s="273"/>
      <c r="I15" s="273"/>
      <c r="J15" s="273"/>
      <c r="K15" s="273"/>
      <c r="L15" s="273"/>
      <c r="M15" s="273"/>
      <c r="N15" s="291"/>
      <c r="O15" s="273"/>
      <c r="P15" s="273"/>
      <c r="Q15" s="273"/>
      <c r="R15" s="273"/>
      <c r="S15" s="273"/>
      <c r="T15" s="273"/>
      <c r="U15" s="291"/>
      <c r="V15" s="273"/>
      <c r="W15" s="273"/>
      <c r="X15" s="273"/>
      <c r="Y15" s="273"/>
      <c r="Z15" s="273"/>
      <c r="AA15" s="273"/>
      <c r="AB15" s="291"/>
      <c r="AC15" s="273"/>
      <c r="AD15" s="273"/>
      <c r="AE15" s="273"/>
      <c r="AF15" s="273"/>
      <c r="AG15" s="273"/>
      <c r="AH15" s="292"/>
      <c r="AI15" s="215">
        <f t="shared" si="2"/>
        <v>0</v>
      </c>
      <c r="AJ15" s="216">
        <f>ROUNDDOWN(AI15/4,1)</f>
        <v>0</v>
      </c>
      <c r="AK15" s="217" t="e">
        <f>ROUNDDOWN(AJ15/(($V$46+($Z$46/60))),1)</f>
        <v>#DIV/0!</v>
      </c>
    </row>
    <row r="16" spans="1:37" ht="16.5" customHeight="1">
      <c r="A16" s="4"/>
      <c r="B16" s="575"/>
      <c r="C16" s="542"/>
      <c r="D16" s="576"/>
      <c r="E16" s="544"/>
      <c r="F16" s="443" t="s">
        <v>216</v>
      </c>
      <c r="G16" s="276"/>
      <c r="H16" s="277"/>
      <c r="I16" s="277"/>
      <c r="J16" s="277"/>
      <c r="K16" s="277"/>
      <c r="L16" s="277"/>
      <c r="M16" s="277"/>
      <c r="N16" s="278"/>
      <c r="O16" s="277"/>
      <c r="P16" s="277"/>
      <c r="Q16" s="277"/>
      <c r="R16" s="277"/>
      <c r="S16" s="277"/>
      <c r="T16" s="277"/>
      <c r="U16" s="278"/>
      <c r="V16" s="277"/>
      <c r="W16" s="277"/>
      <c r="X16" s="277"/>
      <c r="Y16" s="277"/>
      <c r="Z16" s="277"/>
      <c r="AA16" s="277"/>
      <c r="AB16" s="278"/>
      <c r="AC16" s="277"/>
      <c r="AD16" s="277"/>
      <c r="AE16" s="277"/>
      <c r="AF16" s="277"/>
      <c r="AG16" s="277"/>
      <c r="AH16" s="277"/>
      <c r="AI16" s="299">
        <f t="shared" si="2"/>
        <v>0</v>
      </c>
      <c r="AJ16" s="300">
        <f aca="true" t="shared" si="3" ref="AJ16:AJ42">AI16/4</f>
        <v>0</v>
      </c>
      <c r="AK16" s="219" t="s">
        <v>57</v>
      </c>
    </row>
    <row r="17" spans="1:37" ht="16.5" customHeight="1">
      <c r="A17" s="4"/>
      <c r="B17" s="566"/>
      <c r="C17" s="543"/>
      <c r="D17" s="577"/>
      <c r="E17" s="537"/>
      <c r="F17" s="444" t="s">
        <v>190</v>
      </c>
      <c r="G17" s="284"/>
      <c r="H17" s="270"/>
      <c r="I17" s="270"/>
      <c r="J17" s="270"/>
      <c r="K17" s="270"/>
      <c r="L17" s="270"/>
      <c r="M17" s="270"/>
      <c r="N17" s="285"/>
      <c r="O17" s="270"/>
      <c r="P17" s="270"/>
      <c r="Q17" s="270"/>
      <c r="R17" s="270"/>
      <c r="S17" s="270"/>
      <c r="T17" s="270"/>
      <c r="U17" s="285"/>
      <c r="V17" s="270"/>
      <c r="W17" s="270"/>
      <c r="X17" s="270"/>
      <c r="Y17" s="270"/>
      <c r="Z17" s="270"/>
      <c r="AA17" s="270"/>
      <c r="AB17" s="285"/>
      <c r="AC17" s="270"/>
      <c r="AD17" s="270"/>
      <c r="AE17" s="270"/>
      <c r="AF17" s="270"/>
      <c r="AG17" s="270"/>
      <c r="AH17" s="270"/>
      <c r="AI17" s="301">
        <f t="shared" si="2"/>
        <v>0</v>
      </c>
      <c r="AJ17" s="302">
        <f t="shared" si="3"/>
        <v>0</v>
      </c>
      <c r="AK17" s="220" t="s">
        <v>57</v>
      </c>
    </row>
    <row r="18" spans="1:37" ht="16.5" customHeight="1">
      <c r="A18" s="4"/>
      <c r="B18" s="565"/>
      <c r="C18" s="534"/>
      <c r="D18" s="581"/>
      <c r="E18" s="536"/>
      <c r="F18" s="444" t="s">
        <v>217</v>
      </c>
      <c r="G18" s="284"/>
      <c r="H18" s="270"/>
      <c r="I18" s="275"/>
      <c r="J18" s="275"/>
      <c r="K18" s="275"/>
      <c r="L18" s="275"/>
      <c r="M18" s="275"/>
      <c r="N18" s="288"/>
      <c r="O18" s="275"/>
      <c r="P18" s="275"/>
      <c r="Q18" s="275"/>
      <c r="R18" s="275"/>
      <c r="S18" s="275"/>
      <c r="T18" s="275"/>
      <c r="U18" s="288"/>
      <c r="V18" s="275"/>
      <c r="W18" s="275"/>
      <c r="X18" s="275"/>
      <c r="Y18" s="275"/>
      <c r="Z18" s="275"/>
      <c r="AA18" s="275"/>
      <c r="AB18" s="288"/>
      <c r="AC18" s="275"/>
      <c r="AD18" s="275"/>
      <c r="AE18" s="275"/>
      <c r="AF18" s="275"/>
      <c r="AG18" s="275"/>
      <c r="AH18" s="275"/>
      <c r="AI18" s="303">
        <f t="shared" si="2"/>
        <v>0</v>
      </c>
      <c r="AJ18" s="302">
        <f t="shared" si="3"/>
        <v>0</v>
      </c>
      <c r="AK18" s="220" t="s">
        <v>57</v>
      </c>
    </row>
    <row r="19" spans="1:37" ht="16.5" customHeight="1">
      <c r="A19" s="4"/>
      <c r="B19" s="566"/>
      <c r="C19" s="535"/>
      <c r="D19" s="582"/>
      <c r="E19" s="536"/>
      <c r="F19" s="444" t="s">
        <v>190</v>
      </c>
      <c r="G19" s="284"/>
      <c r="H19" s="270"/>
      <c r="I19" s="270"/>
      <c r="J19" s="270"/>
      <c r="K19" s="270"/>
      <c r="L19" s="270"/>
      <c r="M19" s="270"/>
      <c r="N19" s="285"/>
      <c r="O19" s="270"/>
      <c r="P19" s="270"/>
      <c r="Q19" s="270"/>
      <c r="R19" s="270"/>
      <c r="S19" s="270"/>
      <c r="T19" s="270"/>
      <c r="U19" s="285"/>
      <c r="V19" s="270"/>
      <c r="W19" s="270"/>
      <c r="X19" s="270"/>
      <c r="Y19" s="270"/>
      <c r="Z19" s="270"/>
      <c r="AA19" s="270"/>
      <c r="AB19" s="285"/>
      <c r="AC19" s="270"/>
      <c r="AD19" s="270"/>
      <c r="AE19" s="270"/>
      <c r="AF19" s="270"/>
      <c r="AG19" s="270"/>
      <c r="AH19" s="270"/>
      <c r="AI19" s="301">
        <f t="shared" si="2"/>
        <v>0</v>
      </c>
      <c r="AJ19" s="302">
        <f t="shared" si="3"/>
        <v>0</v>
      </c>
      <c r="AK19" s="220" t="s">
        <v>57</v>
      </c>
    </row>
    <row r="20" spans="1:37" ht="16.5" customHeight="1">
      <c r="A20" s="4"/>
      <c r="B20" s="565"/>
      <c r="C20" s="534"/>
      <c r="D20" s="577"/>
      <c r="E20" s="536"/>
      <c r="F20" s="444" t="s">
        <v>217</v>
      </c>
      <c r="G20" s="293"/>
      <c r="H20" s="294"/>
      <c r="I20" s="295"/>
      <c r="J20" s="295"/>
      <c r="K20" s="295"/>
      <c r="L20" s="295"/>
      <c r="M20" s="296"/>
      <c r="N20" s="285"/>
      <c r="O20" s="270"/>
      <c r="P20" s="295"/>
      <c r="Q20" s="295"/>
      <c r="R20" s="295"/>
      <c r="S20" s="295"/>
      <c r="T20" s="295"/>
      <c r="U20" s="285"/>
      <c r="V20" s="270"/>
      <c r="W20" s="295"/>
      <c r="X20" s="295"/>
      <c r="Y20" s="295"/>
      <c r="Z20" s="295"/>
      <c r="AA20" s="295"/>
      <c r="AB20" s="297"/>
      <c r="AC20" s="295"/>
      <c r="AD20" s="295"/>
      <c r="AE20" s="295"/>
      <c r="AF20" s="295"/>
      <c r="AG20" s="295"/>
      <c r="AH20" s="295"/>
      <c r="AI20" s="303">
        <f t="shared" si="2"/>
        <v>0</v>
      </c>
      <c r="AJ20" s="302">
        <f t="shared" si="3"/>
        <v>0</v>
      </c>
      <c r="AK20" s="220" t="s">
        <v>57</v>
      </c>
    </row>
    <row r="21" spans="1:37" ht="16.5" customHeight="1">
      <c r="A21" s="4"/>
      <c r="B21" s="566"/>
      <c r="C21" s="535"/>
      <c r="D21" s="582"/>
      <c r="E21" s="536"/>
      <c r="F21" s="444" t="s">
        <v>190</v>
      </c>
      <c r="G21" s="293"/>
      <c r="H21" s="294"/>
      <c r="I21" s="270"/>
      <c r="J21" s="270"/>
      <c r="K21" s="270"/>
      <c r="L21" s="270"/>
      <c r="M21" s="286"/>
      <c r="N21" s="285"/>
      <c r="O21" s="270"/>
      <c r="P21" s="270"/>
      <c r="Q21" s="270"/>
      <c r="R21" s="270"/>
      <c r="S21" s="270"/>
      <c r="T21" s="270"/>
      <c r="U21" s="285"/>
      <c r="V21" s="270"/>
      <c r="W21" s="270"/>
      <c r="X21" s="270"/>
      <c r="Y21" s="270"/>
      <c r="Z21" s="270"/>
      <c r="AA21" s="270"/>
      <c r="AB21" s="285"/>
      <c r="AC21" s="270"/>
      <c r="AD21" s="270"/>
      <c r="AE21" s="270"/>
      <c r="AF21" s="270"/>
      <c r="AG21" s="270"/>
      <c r="AH21" s="270"/>
      <c r="AI21" s="301">
        <f t="shared" si="2"/>
        <v>0</v>
      </c>
      <c r="AJ21" s="302">
        <f t="shared" si="3"/>
        <v>0</v>
      </c>
      <c r="AK21" s="220" t="s">
        <v>57</v>
      </c>
    </row>
    <row r="22" spans="1:37" ht="16.5" customHeight="1">
      <c r="A22" s="4"/>
      <c r="B22" s="565"/>
      <c r="C22" s="534"/>
      <c r="D22" s="577"/>
      <c r="E22" s="536"/>
      <c r="F22" s="444" t="s">
        <v>217</v>
      </c>
      <c r="G22" s="284"/>
      <c r="H22" s="270"/>
      <c r="I22" s="270"/>
      <c r="J22" s="270"/>
      <c r="K22" s="270"/>
      <c r="L22" s="270"/>
      <c r="M22" s="270"/>
      <c r="N22" s="285"/>
      <c r="O22" s="270"/>
      <c r="P22" s="270"/>
      <c r="Q22" s="270"/>
      <c r="R22" s="270"/>
      <c r="S22" s="270"/>
      <c r="T22" s="270"/>
      <c r="U22" s="285"/>
      <c r="V22" s="270"/>
      <c r="W22" s="270"/>
      <c r="X22" s="270"/>
      <c r="Y22" s="270"/>
      <c r="Z22" s="270"/>
      <c r="AA22" s="270"/>
      <c r="AB22" s="285"/>
      <c r="AC22" s="270"/>
      <c r="AD22" s="270"/>
      <c r="AE22" s="270"/>
      <c r="AF22" s="270"/>
      <c r="AG22" s="270"/>
      <c r="AH22" s="270"/>
      <c r="AI22" s="301">
        <f t="shared" si="2"/>
        <v>0</v>
      </c>
      <c r="AJ22" s="302">
        <f t="shared" si="3"/>
        <v>0</v>
      </c>
      <c r="AK22" s="220" t="s">
        <v>57</v>
      </c>
    </row>
    <row r="23" spans="1:37" ht="16.5" customHeight="1">
      <c r="A23" s="4"/>
      <c r="B23" s="566"/>
      <c r="C23" s="535"/>
      <c r="D23" s="582"/>
      <c r="E23" s="536"/>
      <c r="F23" s="444" t="s">
        <v>190</v>
      </c>
      <c r="G23" s="284"/>
      <c r="H23" s="270"/>
      <c r="I23" s="270"/>
      <c r="J23" s="270"/>
      <c r="K23" s="270"/>
      <c r="L23" s="270"/>
      <c r="M23" s="270"/>
      <c r="N23" s="285"/>
      <c r="O23" s="270"/>
      <c r="P23" s="270"/>
      <c r="Q23" s="270"/>
      <c r="R23" s="270"/>
      <c r="S23" s="270"/>
      <c r="T23" s="270"/>
      <c r="U23" s="285"/>
      <c r="V23" s="270"/>
      <c r="W23" s="270"/>
      <c r="X23" s="270"/>
      <c r="Y23" s="270"/>
      <c r="Z23" s="270"/>
      <c r="AA23" s="270"/>
      <c r="AB23" s="285"/>
      <c r="AC23" s="270"/>
      <c r="AD23" s="270"/>
      <c r="AE23" s="270"/>
      <c r="AF23" s="270"/>
      <c r="AG23" s="270"/>
      <c r="AH23" s="270"/>
      <c r="AI23" s="301">
        <f t="shared" si="2"/>
        <v>0</v>
      </c>
      <c r="AJ23" s="302">
        <f t="shared" si="3"/>
        <v>0</v>
      </c>
      <c r="AK23" s="220" t="s">
        <v>57</v>
      </c>
    </row>
    <row r="24" spans="1:37" ht="16.5" customHeight="1">
      <c r="A24" s="4"/>
      <c r="B24" s="565"/>
      <c r="C24" s="534"/>
      <c r="D24" s="577"/>
      <c r="E24" s="537"/>
      <c r="F24" s="444" t="s">
        <v>217</v>
      </c>
      <c r="G24" s="284"/>
      <c r="H24" s="270"/>
      <c r="I24" s="270"/>
      <c r="J24" s="270"/>
      <c r="K24" s="270"/>
      <c r="L24" s="270"/>
      <c r="M24" s="270"/>
      <c r="N24" s="285"/>
      <c r="O24" s="270"/>
      <c r="P24" s="270"/>
      <c r="Q24" s="270"/>
      <c r="R24" s="270"/>
      <c r="S24" s="270"/>
      <c r="T24" s="270"/>
      <c r="U24" s="285"/>
      <c r="V24" s="270"/>
      <c r="W24" s="270"/>
      <c r="X24" s="270"/>
      <c r="Y24" s="270"/>
      <c r="Z24" s="270"/>
      <c r="AA24" s="270"/>
      <c r="AB24" s="285"/>
      <c r="AC24" s="270"/>
      <c r="AD24" s="270"/>
      <c r="AE24" s="270"/>
      <c r="AF24" s="270"/>
      <c r="AG24" s="270"/>
      <c r="AH24" s="270"/>
      <c r="AI24" s="301">
        <f t="shared" si="2"/>
        <v>0</v>
      </c>
      <c r="AJ24" s="302">
        <f t="shared" si="3"/>
        <v>0</v>
      </c>
      <c r="AK24" s="220" t="s">
        <v>57</v>
      </c>
    </row>
    <row r="25" spans="1:37" ht="16.5" customHeight="1">
      <c r="A25" s="4"/>
      <c r="B25" s="566"/>
      <c r="C25" s="535"/>
      <c r="D25" s="582"/>
      <c r="E25" s="538"/>
      <c r="F25" s="444" t="s">
        <v>190</v>
      </c>
      <c r="G25" s="284"/>
      <c r="H25" s="270"/>
      <c r="I25" s="270"/>
      <c r="J25" s="270"/>
      <c r="K25" s="270"/>
      <c r="L25" s="270"/>
      <c r="M25" s="270"/>
      <c r="N25" s="285"/>
      <c r="O25" s="270"/>
      <c r="P25" s="270"/>
      <c r="Q25" s="270"/>
      <c r="R25" s="270"/>
      <c r="S25" s="270"/>
      <c r="T25" s="270"/>
      <c r="U25" s="285"/>
      <c r="V25" s="270"/>
      <c r="W25" s="270"/>
      <c r="X25" s="270"/>
      <c r="Y25" s="270"/>
      <c r="Z25" s="270"/>
      <c r="AA25" s="270"/>
      <c r="AB25" s="285"/>
      <c r="AC25" s="270"/>
      <c r="AD25" s="270"/>
      <c r="AE25" s="270"/>
      <c r="AF25" s="270"/>
      <c r="AG25" s="270"/>
      <c r="AH25" s="270"/>
      <c r="AI25" s="301">
        <f t="shared" si="2"/>
        <v>0</v>
      </c>
      <c r="AJ25" s="302">
        <f t="shared" si="3"/>
        <v>0</v>
      </c>
      <c r="AK25" s="220" t="s">
        <v>57</v>
      </c>
    </row>
    <row r="26" spans="1:37" ht="16.5" customHeight="1">
      <c r="A26" s="4"/>
      <c r="B26" s="565"/>
      <c r="C26" s="534"/>
      <c r="D26" s="577"/>
      <c r="E26" s="560"/>
      <c r="F26" s="444" t="s">
        <v>217</v>
      </c>
      <c r="G26" s="284"/>
      <c r="H26" s="270"/>
      <c r="I26" s="295"/>
      <c r="J26" s="295"/>
      <c r="K26" s="295"/>
      <c r="L26" s="295"/>
      <c r="M26" s="295"/>
      <c r="N26" s="297"/>
      <c r="O26" s="295"/>
      <c r="P26" s="295"/>
      <c r="Q26" s="295"/>
      <c r="R26" s="295"/>
      <c r="S26" s="295"/>
      <c r="T26" s="295"/>
      <c r="U26" s="297"/>
      <c r="V26" s="295"/>
      <c r="W26" s="295"/>
      <c r="X26" s="295"/>
      <c r="Y26" s="295"/>
      <c r="Z26" s="295"/>
      <c r="AA26" s="295"/>
      <c r="AB26" s="297"/>
      <c r="AC26" s="295"/>
      <c r="AD26" s="295"/>
      <c r="AE26" s="295"/>
      <c r="AF26" s="295"/>
      <c r="AG26" s="295"/>
      <c r="AH26" s="295"/>
      <c r="AI26" s="303">
        <f t="shared" si="2"/>
        <v>0</v>
      </c>
      <c r="AJ26" s="302">
        <f t="shared" si="3"/>
        <v>0</v>
      </c>
      <c r="AK26" s="220" t="s">
        <v>57</v>
      </c>
    </row>
    <row r="27" spans="1:37" s="88" customFormat="1" ht="16.5" customHeight="1">
      <c r="A27" s="83"/>
      <c r="B27" s="566"/>
      <c r="C27" s="535"/>
      <c r="D27" s="582"/>
      <c r="E27" s="538"/>
      <c r="F27" s="444" t="s">
        <v>190</v>
      </c>
      <c r="G27" s="284"/>
      <c r="H27" s="270"/>
      <c r="I27" s="270"/>
      <c r="J27" s="270"/>
      <c r="K27" s="270"/>
      <c r="L27" s="270"/>
      <c r="M27" s="270"/>
      <c r="N27" s="285"/>
      <c r="O27" s="270"/>
      <c r="P27" s="270"/>
      <c r="Q27" s="270"/>
      <c r="R27" s="270"/>
      <c r="S27" s="270"/>
      <c r="T27" s="270"/>
      <c r="U27" s="285"/>
      <c r="V27" s="270"/>
      <c r="W27" s="270"/>
      <c r="X27" s="270"/>
      <c r="Y27" s="270"/>
      <c r="Z27" s="270"/>
      <c r="AA27" s="270"/>
      <c r="AB27" s="285"/>
      <c r="AC27" s="270"/>
      <c r="AD27" s="270"/>
      <c r="AE27" s="270"/>
      <c r="AF27" s="270"/>
      <c r="AG27" s="270"/>
      <c r="AH27" s="270"/>
      <c r="AI27" s="301">
        <f t="shared" si="2"/>
        <v>0</v>
      </c>
      <c r="AJ27" s="302">
        <f t="shared" si="3"/>
        <v>0</v>
      </c>
      <c r="AK27" s="220" t="s">
        <v>57</v>
      </c>
    </row>
    <row r="28" spans="1:37" s="88" customFormat="1" ht="16.5" customHeight="1">
      <c r="A28" s="83"/>
      <c r="B28" s="565"/>
      <c r="C28" s="534"/>
      <c r="D28" s="577"/>
      <c r="E28" s="560" t="s">
        <v>20</v>
      </c>
      <c r="F28" s="444" t="s">
        <v>217</v>
      </c>
      <c r="G28" s="284"/>
      <c r="H28" s="270"/>
      <c r="I28" s="270"/>
      <c r="J28" s="270"/>
      <c r="K28" s="270"/>
      <c r="L28" s="270"/>
      <c r="M28" s="270"/>
      <c r="N28" s="285"/>
      <c r="O28" s="270"/>
      <c r="P28" s="270"/>
      <c r="Q28" s="270"/>
      <c r="R28" s="270"/>
      <c r="S28" s="270"/>
      <c r="T28" s="270"/>
      <c r="U28" s="285"/>
      <c r="V28" s="270"/>
      <c r="W28" s="270"/>
      <c r="X28" s="270"/>
      <c r="Y28" s="270"/>
      <c r="Z28" s="270"/>
      <c r="AA28" s="270"/>
      <c r="AB28" s="285"/>
      <c r="AC28" s="270"/>
      <c r="AD28" s="270"/>
      <c r="AE28" s="270"/>
      <c r="AF28" s="270"/>
      <c r="AG28" s="270"/>
      <c r="AH28" s="270"/>
      <c r="AI28" s="301">
        <f t="shared" si="2"/>
        <v>0</v>
      </c>
      <c r="AJ28" s="302">
        <f t="shared" si="3"/>
        <v>0</v>
      </c>
      <c r="AK28" s="220" t="s">
        <v>57</v>
      </c>
    </row>
    <row r="29" spans="1:37" ht="16.5" customHeight="1">
      <c r="A29" s="4"/>
      <c r="B29" s="566"/>
      <c r="C29" s="535"/>
      <c r="D29" s="582"/>
      <c r="E29" s="538"/>
      <c r="F29" s="444" t="s">
        <v>190</v>
      </c>
      <c r="G29" s="284"/>
      <c r="H29" s="270"/>
      <c r="I29" s="270"/>
      <c r="J29" s="270"/>
      <c r="K29" s="270"/>
      <c r="L29" s="270"/>
      <c r="M29" s="270"/>
      <c r="N29" s="285"/>
      <c r="O29" s="270"/>
      <c r="P29" s="270"/>
      <c r="Q29" s="270"/>
      <c r="R29" s="270"/>
      <c r="S29" s="270"/>
      <c r="T29" s="270"/>
      <c r="U29" s="285"/>
      <c r="V29" s="270"/>
      <c r="W29" s="270"/>
      <c r="X29" s="270"/>
      <c r="Y29" s="270"/>
      <c r="Z29" s="270"/>
      <c r="AA29" s="270"/>
      <c r="AB29" s="285"/>
      <c r="AC29" s="270"/>
      <c r="AD29" s="270"/>
      <c r="AE29" s="270"/>
      <c r="AF29" s="270"/>
      <c r="AG29" s="270"/>
      <c r="AH29" s="270"/>
      <c r="AI29" s="301">
        <f t="shared" si="2"/>
        <v>0</v>
      </c>
      <c r="AJ29" s="302">
        <f t="shared" si="3"/>
        <v>0</v>
      </c>
      <c r="AK29" s="220" t="s">
        <v>57</v>
      </c>
    </row>
    <row r="30" spans="1:37" s="94" customFormat="1" ht="16.5" customHeight="1">
      <c r="A30" s="90"/>
      <c r="B30" s="565"/>
      <c r="C30" s="534"/>
      <c r="D30" s="577"/>
      <c r="E30" s="560" t="s">
        <v>20</v>
      </c>
      <c r="F30" s="444" t="s">
        <v>217</v>
      </c>
      <c r="G30" s="284"/>
      <c r="H30" s="270"/>
      <c r="I30" s="270"/>
      <c r="J30" s="270"/>
      <c r="K30" s="270"/>
      <c r="L30" s="270"/>
      <c r="M30" s="270"/>
      <c r="N30" s="285"/>
      <c r="O30" s="270"/>
      <c r="P30" s="270"/>
      <c r="Q30" s="270"/>
      <c r="R30" s="270"/>
      <c r="S30" s="270"/>
      <c r="T30" s="270"/>
      <c r="U30" s="285"/>
      <c r="V30" s="270"/>
      <c r="W30" s="270"/>
      <c r="X30" s="270"/>
      <c r="Y30" s="270"/>
      <c r="Z30" s="270"/>
      <c r="AA30" s="270"/>
      <c r="AB30" s="285"/>
      <c r="AC30" s="270"/>
      <c r="AD30" s="270"/>
      <c r="AE30" s="270"/>
      <c r="AF30" s="270"/>
      <c r="AG30" s="270"/>
      <c r="AH30" s="270"/>
      <c r="AI30" s="301">
        <f t="shared" si="2"/>
        <v>0</v>
      </c>
      <c r="AJ30" s="302">
        <f t="shared" si="3"/>
        <v>0</v>
      </c>
      <c r="AK30" s="220" t="s">
        <v>57</v>
      </c>
    </row>
    <row r="31" spans="1:38" s="94" customFormat="1" ht="16.5" customHeight="1">
      <c r="A31" s="90"/>
      <c r="B31" s="566"/>
      <c r="C31" s="535"/>
      <c r="D31" s="582"/>
      <c r="E31" s="538"/>
      <c r="F31" s="444" t="s">
        <v>190</v>
      </c>
      <c r="G31" s="284"/>
      <c r="H31" s="270"/>
      <c r="I31" s="270"/>
      <c r="J31" s="270"/>
      <c r="K31" s="270"/>
      <c r="L31" s="270"/>
      <c r="M31" s="270"/>
      <c r="N31" s="285"/>
      <c r="O31" s="270"/>
      <c r="P31" s="270"/>
      <c r="Q31" s="270"/>
      <c r="R31" s="270"/>
      <c r="S31" s="270"/>
      <c r="T31" s="270"/>
      <c r="U31" s="285"/>
      <c r="V31" s="270"/>
      <c r="W31" s="270"/>
      <c r="X31" s="270"/>
      <c r="Y31" s="270"/>
      <c r="Z31" s="270"/>
      <c r="AA31" s="270"/>
      <c r="AB31" s="285"/>
      <c r="AC31" s="270"/>
      <c r="AD31" s="270"/>
      <c r="AE31" s="270"/>
      <c r="AF31" s="270"/>
      <c r="AG31" s="270"/>
      <c r="AH31" s="270"/>
      <c r="AI31" s="301">
        <f t="shared" si="2"/>
        <v>0</v>
      </c>
      <c r="AJ31" s="302">
        <f t="shared" si="3"/>
        <v>0</v>
      </c>
      <c r="AK31" s="220" t="s">
        <v>57</v>
      </c>
      <c r="AL31" s="90"/>
    </row>
    <row r="32" spans="1:37" s="94" customFormat="1" ht="16.5" customHeight="1">
      <c r="A32" s="90"/>
      <c r="B32" s="565"/>
      <c r="C32" s="534"/>
      <c r="D32" s="577"/>
      <c r="E32" s="560" t="s">
        <v>20</v>
      </c>
      <c r="F32" s="444" t="s">
        <v>217</v>
      </c>
      <c r="G32" s="284"/>
      <c r="H32" s="270"/>
      <c r="I32" s="270"/>
      <c r="J32" s="270"/>
      <c r="K32" s="270"/>
      <c r="L32" s="270"/>
      <c r="M32" s="270"/>
      <c r="N32" s="285"/>
      <c r="O32" s="270"/>
      <c r="P32" s="270"/>
      <c r="Q32" s="270"/>
      <c r="R32" s="270"/>
      <c r="S32" s="270"/>
      <c r="T32" s="270"/>
      <c r="U32" s="285"/>
      <c r="V32" s="270"/>
      <c r="W32" s="270"/>
      <c r="X32" s="270"/>
      <c r="Y32" s="270"/>
      <c r="Z32" s="270"/>
      <c r="AA32" s="270"/>
      <c r="AB32" s="285"/>
      <c r="AC32" s="270"/>
      <c r="AD32" s="270"/>
      <c r="AE32" s="270"/>
      <c r="AF32" s="270"/>
      <c r="AG32" s="270"/>
      <c r="AH32" s="270"/>
      <c r="AI32" s="301">
        <f t="shared" si="2"/>
        <v>0</v>
      </c>
      <c r="AJ32" s="302">
        <f t="shared" si="3"/>
        <v>0</v>
      </c>
      <c r="AK32" s="220" t="s">
        <v>57</v>
      </c>
    </row>
    <row r="33" spans="1:37" s="107" customFormat="1" ht="16.5" customHeight="1">
      <c r="A33" s="103"/>
      <c r="B33" s="566"/>
      <c r="C33" s="535"/>
      <c r="D33" s="582"/>
      <c r="E33" s="538"/>
      <c r="F33" s="444" t="s">
        <v>190</v>
      </c>
      <c r="G33" s="284"/>
      <c r="H33" s="270"/>
      <c r="I33" s="270"/>
      <c r="J33" s="270"/>
      <c r="K33" s="270"/>
      <c r="L33" s="270"/>
      <c r="M33" s="270"/>
      <c r="N33" s="285"/>
      <c r="O33" s="270"/>
      <c r="P33" s="270"/>
      <c r="Q33" s="270"/>
      <c r="R33" s="270"/>
      <c r="S33" s="270"/>
      <c r="T33" s="270"/>
      <c r="U33" s="285"/>
      <c r="V33" s="270"/>
      <c r="W33" s="270"/>
      <c r="X33" s="270"/>
      <c r="Y33" s="270"/>
      <c r="Z33" s="270"/>
      <c r="AA33" s="270"/>
      <c r="AB33" s="285"/>
      <c r="AC33" s="270"/>
      <c r="AD33" s="270"/>
      <c r="AE33" s="270"/>
      <c r="AF33" s="270"/>
      <c r="AG33" s="270"/>
      <c r="AH33" s="270"/>
      <c r="AI33" s="301">
        <f t="shared" si="2"/>
        <v>0</v>
      </c>
      <c r="AJ33" s="302">
        <f t="shared" si="3"/>
        <v>0</v>
      </c>
      <c r="AK33" s="220" t="s">
        <v>57</v>
      </c>
    </row>
    <row r="34" spans="1:37" s="94" customFormat="1" ht="16.5" customHeight="1">
      <c r="A34" s="90"/>
      <c r="B34" s="565"/>
      <c r="C34" s="534"/>
      <c r="D34" s="577"/>
      <c r="E34" s="560" t="s">
        <v>20</v>
      </c>
      <c r="F34" s="444" t="s">
        <v>217</v>
      </c>
      <c r="G34" s="298"/>
      <c r="H34" s="295"/>
      <c r="I34" s="295"/>
      <c r="J34" s="295"/>
      <c r="K34" s="295"/>
      <c r="L34" s="295"/>
      <c r="M34" s="295"/>
      <c r="N34" s="297"/>
      <c r="O34" s="295"/>
      <c r="P34" s="295"/>
      <c r="Q34" s="295"/>
      <c r="R34" s="295"/>
      <c r="S34" s="295"/>
      <c r="T34" s="295"/>
      <c r="U34" s="297"/>
      <c r="V34" s="295"/>
      <c r="W34" s="295"/>
      <c r="X34" s="295"/>
      <c r="Y34" s="295"/>
      <c r="Z34" s="295"/>
      <c r="AA34" s="295"/>
      <c r="AB34" s="297"/>
      <c r="AC34" s="295"/>
      <c r="AD34" s="295"/>
      <c r="AE34" s="295"/>
      <c r="AF34" s="295"/>
      <c r="AG34" s="295"/>
      <c r="AH34" s="295"/>
      <c r="AI34" s="303">
        <f t="shared" si="2"/>
        <v>0</v>
      </c>
      <c r="AJ34" s="302">
        <f t="shared" si="3"/>
        <v>0</v>
      </c>
      <c r="AK34" s="220" t="s">
        <v>57</v>
      </c>
    </row>
    <row r="35" spans="1:37" s="94" customFormat="1" ht="16.5" customHeight="1" thickBot="1">
      <c r="A35" s="90"/>
      <c r="B35" s="566"/>
      <c r="C35" s="535"/>
      <c r="D35" s="582"/>
      <c r="E35" s="561"/>
      <c r="F35" s="444" t="s">
        <v>190</v>
      </c>
      <c r="G35" s="287"/>
      <c r="H35" s="275"/>
      <c r="I35" s="275"/>
      <c r="J35" s="275"/>
      <c r="K35" s="275"/>
      <c r="L35" s="275"/>
      <c r="M35" s="275"/>
      <c r="N35" s="288"/>
      <c r="O35" s="275"/>
      <c r="P35" s="275"/>
      <c r="Q35" s="275"/>
      <c r="R35" s="275"/>
      <c r="S35" s="275"/>
      <c r="T35" s="275"/>
      <c r="U35" s="288"/>
      <c r="V35" s="275"/>
      <c r="W35" s="275"/>
      <c r="X35" s="275"/>
      <c r="Y35" s="275"/>
      <c r="Z35" s="275"/>
      <c r="AA35" s="275"/>
      <c r="AB35" s="288"/>
      <c r="AC35" s="275"/>
      <c r="AD35" s="275"/>
      <c r="AE35" s="275"/>
      <c r="AF35" s="275"/>
      <c r="AG35" s="275"/>
      <c r="AH35" s="275"/>
      <c r="AI35" s="331">
        <f t="shared" si="2"/>
        <v>0</v>
      </c>
      <c r="AJ35" s="332">
        <f t="shared" si="3"/>
        <v>0</v>
      </c>
      <c r="AK35" s="221" t="s">
        <v>57</v>
      </c>
    </row>
    <row r="36" spans="1:37" s="94" customFormat="1" ht="18" customHeight="1">
      <c r="A36" s="90"/>
      <c r="B36" s="562" t="s">
        <v>178</v>
      </c>
      <c r="C36" s="563"/>
      <c r="D36" s="563"/>
      <c r="E36" s="563"/>
      <c r="F36" s="564"/>
      <c r="G36" s="451"/>
      <c r="H36" s="452"/>
      <c r="I36" s="452"/>
      <c r="J36" s="452"/>
      <c r="K36" s="452"/>
      <c r="L36" s="452"/>
      <c r="M36" s="453"/>
      <c r="N36" s="454"/>
      <c r="O36" s="452"/>
      <c r="P36" s="452"/>
      <c r="Q36" s="452"/>
      <c r="R36" s="452"/>
      <c r="S36" s="452"/>
      <c r="T36" s="455"/>
      <c r="U36" s="456"/>
      <c r="V36" s="452"/>
      <c r="W36" s="452"/>
      <c r="X36" s="452"/>
      <c r="Y36" s="452"/>
      <c r="Z36" s="452"/>
      <c r="AA36" s="453"/>
      <c r="AB36" s="454"/>
      <c r="AC36" s="452"/>
      <c r="AD36" s="452"/>
      <c r="AE36" s="452"/>
      <c r="AF36" s="452"/>
      <c r="AG36" s="452"/>
      <c r="AH36" s="452"/>
      <c r="AI36" s="329">
        <f>SUM(G36:AH36)</f>
        <v>0</v>
      </c>
      <c r="AJ36" s="330">
        <f t="shared" si="3"/>
        <v>0</v>
      </c>
      <c r="AK36" s="304" t="s">
        <v>57</v>
      </c>
    </row>
    <row r="37" spans="1:37" s="94" customFormat="1" ht="18" customHeight="1">
      <c r="A37" s="90"/>
      <c r="B37" s="554" t="s">
        <v>179</v>
      </c>
      <c r="C37" s="555"/>
      <c r="D37" s="555"/>
      <c r="E37" s="555"/>
      <c r="F37" s="556"/>
      <c r="G37" s="305" t="e">
        <f>ROUNDDOWN(G36/($V$47+($Z$47/60)),1)</f>
        <v>#DIV/0!</v>
      </c>
      <c r="H37" s="306" t="e">
        <f aca="true" t="shared" si="4" ref="H37:AH37">ROUNDDOWN(H36/($V$47+($Z$47/60)),1)</f>
        <v>#DIV/0!</v>
      </c>
      <c r="I37" s="306" t="e">
        <f t="shared" si="4"/>
        <v>#DIV/0!</v>
      </c>
      <c r="J37" s="306" t="e">
        <f t="shared" si="4"/>
        <v>#DIV/0!</v>
      </c>
      <c r="K37" s="306" t="e">
        <f t="shared" si="4"/>
        <v>#DIV/0!</v>
      </c>
      <c r="L37" s="306" t="e">
        <f t="shared" si="4"/>
        <v>#DIV/0!</v>
      </c>
      <c r="M37" s="307" t="e">
        <f t="shared" si="4"/>
        <v>#DIV/0!</v>
      </c>
      <c r="N37" s="308" t="e">
        <f t="shared" si="4"/>
        <v>#DIV/0!</v>
      </c>
      <c r="O37" s="306" t="e">
        <f t="shared" si="4"/>
        <v>#DIV/0!</v>
      </c>
      <c r="P37" s="306" t="e">
        <f t="shared" si="4"/>
        <v>#DIV/0!</v>
      </c>
      <c r="Q37" s="306" t="e">
        <f t="shared" si="4"/>
        <v>#DIV/0!</v>
      </c>
      <c r="R37" s="306" t="e">
        <f t="shared" si="4"/>
        <v>#DIV/0!</v>
      </c>
      <c r="S37" s="306" t="e">
        <f t="shared" si="4"/>
        <v>#DIV/0!</v>
      </c>
      <c r="T37" s="309" t="e">
        <f t="shared" si="4"/>
        <v>#DIV/0!</v>
      </c>
      <c r="U37" s="310" t="e">
        <f t="shared" si="4"/>
        <v>#DIV/0!</v>
      </c>
      <c r="V37" s="306" t="e">
        <f t="shared" si="4"/>
        <v>#DIV/0!</v>
      </c>
      <c r="W37" s="306" t="e">
        <f t="shared" si="4"/>
        <v>#DIV/0!</v>
      </c>
      <c r="X37" s="306" t="e">
        <f t="shared" si="4"/>
        <v>#DIV/0!</v>
      </c>
      <c r="Y37" s="306" t="e">
        <f t="shared" si="4"/>
        <v>#DIV/0!</v>
      </c>
      <c r="Z37" s="306" t="e">
        <f t="shared" si="4"/>
        <v>#DIV/0!</v>
      </c>
      <c r="AA37" s="307" t="e">
        <f t="shared" si="4"/>
        <v>#DIV/0!</v>
      </c>
      <c r="AB37" s="308" t="e">
        <f t="shared" si="4"/>
        <v>#DIV/0!</v>
      </c>
      <c r="AC37" s="306" t="e">
        <f t="shared" si="4"/>
        <v>#DIV/0!</v>
      </c>
      <c r="AD37" s="306" t="e">
        <f t="shared" si="4"/>
        <v>#DIV/0!</v>
      </c>
      <c r="AE37" s="306" t="e">
        <f t="shared" si="4"/>
        <v>#DIV/0!</v>
      </c>
      <c r="AF37" s="306" t="e">
        <f t="shared" si="4"/>
        <v>#DIV/0!</v>
      </c>
      <c r="AG37" s="306" t="e">
        <f t="shared" si="4"/>
        <v>#DIV/0!</v>
      </c>
      <c r="AH37" s="306" t="e">
        <f t="shared" si="4"/>
        <v>#DIV/0!</v>
      </c>
      <c r="AI37" s="445" t="s">
        <v>57</v>
      </c>
      <c r="AJ37" s="446" t="s">
        <v>57</v>
      </c>
      <c r="AK37" s="311" t="s">
        <v>57</v>
      </c>
    </row>
    <row r="38" spans="1:37" s="94" customFormat="1" ht="18" customHeight="1">
      <c r="A38" s="90"/>
      <c r="B38" s="557" t="s">
        <v>180</v>
      </c>
      <c r="C38" s="558"/>
      <c r="D38" s="558"/>
      <c r="E38" s="558"/>
      <c r="F38" s="559"/>
      <c r="G38" s="287"/>
      <c r="H38" s="275"/>
      <c r="I38" s="275"/>
      <c r="J38" s="275"/>
      <c r="K38" s="275"/>
      <c r="L38" s="275"/>
      <c r="M38" s="289"/>
      <c r="N38" s="457"/>
      <c r="O38" s="458"/>
      <c r="P38" s="458"/>
      <c r="Q38" s="458"/>
      <c r="R38" s="458"/>
      <c r="S38" s="458"/>
      <c r="T38" s="459"/>
      <c r="U38" s="460"/>
      <c r="V38" s="275"/>
      <c r="W38" s="275"/>
      <c r="X38" s="275"/>
      <c r="Y38" s="275"/>
      <c r="Z38" s="275"/>
      <c r="AA38" s="289"/>
      <c r="AB38" s="457"/>
      <c r="AC38" s="275"/>
      <c r="AD38" s="275"/>
      <c r="AE38" s="275"/>
      <c r="AF38" s="275"/>
      <c r="AG38" s="275"/>
      <c r="AH38" s="275"/>
      <c r="AI38" s="327">
        <f>SUM(G38:AH38)</f>
        <v>0</v>
      </c>
      <c r="AJ38" s="328">
        <f t="shared" si="3"/>
        <v>0</v>
      </c>
      <c r="AK38" s="312" t="s">
        <v>57</v>
      </c>
    </row>
    <row r="39" spans="1:37" s="94" customFormat="1" ht="18" customHeight="1" thickBot="1">
      <c r="A39" s="90"/>
      <c r="B39" s="569" t="s">
        <v>181</v>
      </c>
      <c r="C39" s="570"/>
      <c r="D39" s="570"/>
      <c r="E39" s="570"/>
      <c r="F39" s="571"/>
      <c r="G39" s="334" t="e">
        <f>ROUNDDOWN(G38/($V$47+($Z$47/60)),1)</f>
        <v>#DIV/0!</v>
      </c>
      <c r="H39" s="313" t="e">
        <f aca="true" t="shared" si="5" ref="H39:AH39">ROUNDDOWN(H38/($V$47+($Z$47/60)),1)</f>
        <v>#DIV/0!</v>
      </c>
      <c r="I39" s="313" t="e">
        <f t="shared" si="5"/>
        <v>#DIV/0!</v>
      </c>
      <c r="J39" s="313" t="e">
        <f t="shared" si="5"/>
        <v>#DIV/0!</v>
      </c>
      <c r="K39" s="313" t="e">
        <f t="shared" si="5"/>
        <v>#DIV/0!</v>
      </c>
      <c r="L39" s="313" t="e">
        <f t="shared" si="5"/>
        <v>#DIV/0!</v>
      </c>
      <c r="M39" s="314" t="e">
        <f t="shared" si="5"/>
        <v>#DIV/0!</v>
      </c>
      <c r="N39" s="315" t="e">
        <f t="shared" si="5"/>
        <v>#DIV/0!</v>
      </c>
      <c r="O39" s="313" t="e">
        <f t="shared" si="5"/>
        <v>#DIV/0!</v>
      </c>
      <c r="P39" s="313" t="e">
        <f t="shared" si="5"/>
        <v>#DIV/0!</v>
      </c>
      <c r="Q39" s="313" t="e">
        <f t="shared" si="5"/>
        <v>#DIV/0!</v>
      </c>
      <c r="R39" s="313" t="e">
        <f t="shared" si="5"/>
        <v>#DIV/0!</v>
      </c>
      <c r="S39" s="313" t="e">
        <f t="shared" si="5"/>
        <v>#DIV/0!</v>
      </c>
      <c r="T39" s="316" t="e">
        <f t="shared" si="5"/>
        <v>#DIV/0!</v>
      </c>
      <c r="U39" s="317" t="e">
        <f t="shared" si="5"/>
        <v>#DIV/0!</v>
      </c>
      <c r="V39" s="313" t="e">
        <f t="shared" si="5"/>
        <v>#DIV/0!</v>
      </c>
      <c r="W39" s="313" t="e">
        <f t="shared" si="5"/>
        <v>#DIV/0!</v>
      </c>
      <c r="X39" s="313" t="e">
        <f t="shared" si="5"/>
        <v>#DIV/0!</v>
      </c>
      <c r="Y39" s="313" t="e">
        <f t="shared" si="5"/>
        <v>#DIV/0!</v>
      </c>
      <c r="Z39" s="313" t="e">
        <f t="shared" si="5"/>
        <v>#DIV/0!</v>
      </c>
      <c r="AA39" s="314" t="e">
        <f t="shared" si="5"/>
        <v>#DIV/0!</v>
      </c>
      <c r="AB39" s="315" t="e">
        <f t="shared" si="5"/>
        <v>#DIV/0!</v>
      </c>
      <c r="AC39" s="313" t="e">
        <f t="shared" si="5"/>
        <v>#DIV/0!</v>
      </c>
      <c r="AD39" s="313" t="e">
        <f t="shared" si="5"/>
        <v>#DIV/0!</v>
      </c>
      <c r="AE39" s="313" t="e">
        <f t="shared" si="5"/>
        <v>#DIV/0!</v>
      </c>
      <c r="AF39" s="313" t="e">
        <f t="shared" si="5"/>
        <v>#DIV/0!</v>
      </c>
      <c r="AG39" s="313" t="e">
        <f t="shared" si="5"/>
        <v>#DIV/0!</v>
      </c>
      <c r="AH39" s="313" t="e">
        <f t="shared" si="5"/>
        <v>#DIV/0!</v>
      </c>
      <c r="AI39" s="447" t="s">
        <v>57</v>
      </c>
      <c r="AJ39" s="448" t="s">
        <v>57</v>
      </c>
      <c r="AK39" s="319" t="s">
        <v>57</v>
      </c>
    </row>
    <row r="40" spans="1:37" s="94" customFormat="1" ht="18" customHeight="1">
      <c r="A40" s="90"/>
      <c r="B40" s="551" t="s">
        <v>182</v>
      </c>
      <c r="C40" s="552"/>
      <c r="D40" s="552"/>
      <c r="E40" s="552"/>
      <c r="F40" s="553"/>
      <c r="G40" s="280"/>
      <c r="H40" s="275"/>
      <c r="I40" s="275"/>
      <c r="J40" s="275"/>
      <c r="K40" s="275"/>
      <c r="L40" s="275"/>
      <c r="M40" s="289"/>
      <c r="N40" s="454"/>
      <c r="O40" s="452"/>
      <c r="P40" s="452"/>
      <c r="Q40" s="452"/>
      <c r="R40" s="452"/>
      <c r="S40" s="452"/>
      <c r="T40" s="455"/>
      <c r="U40" s="460"/>
      <c r="V40" s="275"/>
      <c r="W40" s="275"/>
      <c r="X40" s="275"/>
      <c r="Y40" s="275"/>
      <c r="Z40" s="275"/>
      <c r="AA40" s="289"/>
      <c r="AB40" s="454"/>
      <c r="AC40" s="275"/>
      <c r="AD40" s="275"/>
      <c r="AE40" s="275"/>
      <c r="AF40" s="275"/>
      <c r="AG40" s="275"/>
      <c r="AH40" s="275"/>
      <c r="AI40" s="327">
        <f>SUM(G40:AH40)</f>
        <v>0</v>
      </c>
      <c r="AJ40" s="328">
        <f t="shared" si="3"/>
        <v>0</v>
      </c>
      <c r="AK40" s="320" t="s">
        <v>57</v>
      </c>
    </row>
    <row r="41" spans="1:37" s="94" customFormat="1" ht="18" customHeight="1">
      <c r="A41" s="90"/>
      <c r="B41" s="554" t="s">
        <v>183</v>
      </c>
      <c r="C41" s="555"/>
      <c r="D41" s="555"/>
      <c r="E41" s="555"/>
      <c r="F41" s="556"/>
      <c r="G41" s="305" t="e">
        <f>ROUNDDOWN(G40/($V$47+($Z$47/60)),1)</f>
        <v>#DIV/0!</v>
      </c>
      <c r="H41" s="306" t="e">
        <f aca="true" t="shared" si="6" ref="H41:AH41">ROUNDDOWN(H40/($V$47+($Z$47/60)),1)</f>
        <v>#DIV/0!</v>
      </c>
      <c r="I41" s="306" t="e">
        <f t="shared" si="6"/>
        <v>#DIV/0!</v>
      </c>
      <c r="J41" s="306" t="e">
        <f t="shared" si="6"/>
        <v>#DIV/0!</v>
      </c>
      <c r="K41" s="306" t="e">
        <f t="shared" si="6"/>
        <v>#DIV/0!</v>
      </c>
      <c r="L41" s="306" t="e">
        <f t="shared" si="6"/>
        <v>#DIV/0!</v>
      </c>
      <c r="M41" s="307" t="e">
        <f t="shared" si="6"/>
        <v>#DIV/0!</v>
      </c>
      <c r="N41" s="308" t="e">
        <f t="shared" si="6"/>
        <v>#DIV/0!</v>
      </c>
      <c r="O41" s="306" t="e">
        <f t="shared" si="6"/>
        <v>#DIV/0!</v>
      </c>
      <c r="P41" s="306" t="e">
        <f t="shared" si="6"/>
        <v>#DIV/0!</v>
      </c>
      <c r="Q41" s="306" t="e">
        <f t="shared" si="6"/>
        <v>#DIV/0!</v>
      </c>
      <c r="R41" s="306" t="e">
        <f t="shared" si="6"/>
        <v>#DIV/0!</v>
      </c>
      <c r="S41" s="306" t="e">
        <f t="shared" si="6"/>
        <v>#DIV/0!</v>
      </c>
      <c r="T41" s="309" t="e">
        <f t="shared" si="6"/>
        <v>#DIV/0!</v>
      </c>
      <c r="U41" s="310" t="e">
        <f t="shared" si="6"/>
        <v>#DIV/0!</v>
      </c>
      <c r="V41" s="306" t="e">
        <f t="shared" si="6"/>
        <v>#DIV/0!</v>
      </c>
      <c r="W41" s="306" t="e">
        <f t="shared" si="6"/>
        <v>#DIV/0!</v>
      </c>
      <c r="X41" s="306" t="e">
        <f t="shared" si="6"/>
        <v>#DIV/0!</v>
      </c>
      <c r="Y41" s="306" t="e">
        <f t="shared" si="6"/>
        <v>#DIV/0!</v>
      </c>
      <c r="Z41" s="306" t="e">
        <f t="shared" si="6"/>
        <v>#DIV/0!</v>
      </c>
      <c r="AA41" s="307" t="e">
        <f t="shared" si="6"/>
        <v>#DIV/0!</v>
      </c>
      <c r="AB41" s="308" t="e">
        <f t="shared" si="6"/>
        <v>#DIV/0!</v>
      </c>
      <c r="AC41" s="306" t="e">
        <f t="shared" si="6"/>
        <v>#DIV/0!</v>
      </c>
      <c r="AD41" s="306" t="e">
        <f t="shared" si="6"/>
        <v>#DIV/0!</v>
      </c>
      <c r="AE41" s="306" t="e">
        <f t="shared" si="6"/>
        <v>#DIV/0!</v>
      </c>
      <c r="AF41" s="306" t="e">
        <f t="shared" si="6"/>
        <v>#DIV/0!</v>
      </c>
      <c r="AG41" s="306" t="e">
        <f t="shared" si="6"/>
        <v>#DIV/0!</v>
      </c>
      <c r="AH41" s="306" t="e">
        <f t="shared" si="6"/>
        <v>#DIV/0!</v>
      </c>
      <c r="AI41" s="445" t="s">
        <v>57</v>
      </c>
      <c r="AJ41" s="446" t="s">
        <v>57</v>
      </c>
      <c r="AK41" s="311" t="s">
        <v>57</v>
      </c>
    </row>
    <row r="42" spans="1:37" s="94" customFormat="1" ht="18" customHeight="1">
      <c r="A42" s="90"/>
      <c r="B42" s="557" t="s">
        <v>184</v>
      </c>
      <c r="C42" s="558"/>
      <c r="D42" s="558"/>
      <c r="E42" s="558"/>
      <c r="F42" s="559"/>
      <c r="G42" s="287"/>
      <c r="H42" s="275"/>
      <c r="I42" s="275"/>
      <c r="J42" s="275"/>
      <c r="K42" s="275"/>
      <c r="L42" s="275"/>
      <c r="M42" s="289"/>
      <c r="N42" s="457"/>
      <c r="O42" s="275"/>
      <c r="P42" s="275"/>
      <c r="Q42" s="275"/>
      <c r="R42" s="275"/>
      <c r="S42" s="275"/>
      <c r="T42" s="289"/>
      <c r="U42" s="457"/>
      <c r="V42" s="458"/>
      <c r="W42" s="458"/>
      <c r="X42" s="458"/>
      <c r="Y42" s="458"/>
      <c r="Z42" s="458"/>
      <c r="AA42" s="459"/>
      <c r="AB42" s="460"/>
      <c r="AC42" s="275"/>
      <c r="AD42" s="275"/>
      <c r="AE42" s="275"/>
      <c r="AF42" s="275"/>
      <c r="AG42" s="275"/>
      <c r="AH42" s="275"/>
      <c r="AI42" s="327">
        <f>SUM(G42:AH42)</f>
        <v>0</v>
      </c>
      <c r="AJ42" s="328">
        <f t="shared" si="3"/>
        <v>0</v>
      </c>
      <c r="AK42" s="312" t="s">
        <v>57</v>
      </c>
    </row>
    <row r="43" spans="1:37" s="94" customFormat="1" ht="18" customHeight="1" thickBot="1">
      <c r="A43" s="90"/>
      <c r="B43" s="567" t="s">
        <v>185</v>
      </c>
      <c r="C43" s="568"/>
      <c r="D43" s="568"/>
      <c r="E43" s="568"/>
      <c r="F43" s="568"/>
      <c r="G43" s="334" t="e">
        <f>ROUNDDOWN(G42/($V$47+($Z$47/60)),1)</f>
        <v>#DIV/0!</v>
      </c>
      <c r="H43" s="313" t="e">
        <f aca="true" t="shared" si="7" ref="H43:AH43">ROUNDDOWN(H42/($V$47+($Z$47/60)),1)</f>
        <v>#DIV/0!</v>
      </c>
      <c r="I43" s="313" t="e">
        <f t="shared" si="7"/>
        <v>#DIV/0!</v>
      </c>
      <c r="J43" s="313" t="e">
        <f t="shared" si="7"/>
        <v>#DIV/0!</v>
      </c>
      <c r="K43" s="313" t="e">
        <f t="shared" si="7"/>
        <v>#DIV/0!</v>
      </c>
      <c r="L43" s="313" t="e">
        <f t="shared" si="7"/>
        <v>#DIV/0!</v>
      </c>
      <c r="M43" s="314" t="e">
        <f t="shared" si="7"/>
        <v>#DIV/0!</v>
      </c>
      <c r="N43" s="315" t="e">
        <f t="shared" si="7"/>
        <v>#DIV/0!</v>
      </c>
      <c r="O43" s="313" t="e">
        <f t="shared" si="7"/>
        <v>#DIV/0!</v>
      </c>
      <c r="P43" s="313" t="e">
        <f t="shared" si="7"/>
        <v>#DIV/0!</v>
      </c>
      <c r="Q43" s="313" t="e">
        <f t="shared" si="7"/>
        <v>#DIV/0!</v>
      </c>
      <c r="R43" s="313" t="e">
        <f t="shared" si="7"/>
        <v>#DIV/0!</v>
      </c>
      <c r="S43" s="313" t="e">
        <f t="shared" si="7"/>
        <v>#DIV/0!</v>
      </c>
      <c r="T43" s="316" t="e">
        <f t="shared" si="7"/>
        <v>#DIV/0!</v>
      </c>
      <c r="U43" s="317" t="e">
        <f t="shared" si="7"/>
        <v>#DIV/0!</v>
      </c>
      <c r="V43" s="313" t="e">
        <f t="shared" si="7"/>
        <v>#DIV/0!</v>
      </c>
      <c r="W43" s="313" t="e">
        <f t="shared" si="7"/>
        <v>#DIV/0!</v>
      </c>
      <c r="X43" s="313" t="e">
        <f t="shared" si="7"/>
        <v>#DIV/0!</v>
      </c>
      <c r="Y43" s="313" t="e">
        <f t="shared" si="7"/>
        <v>#DIV/0!</v>
      </c>
      <c r="Z43" s="313" t="e">
        <f t="shared" si="7"/>
        <v>#DIV/0!</v>
      </c>
      <c r="AA43" s="314" t="e">
        <f t="shared" si="7"/>
        <v>#DIV/0!</v>
      </c>
      <c r="AB43" s="315" t="e">
        <f t="shared" si="7"/>
        <v>#DIV/0!</v>
      </c>
      <c r="AC43" s="313" t="e">
        <f t="shared" si="7"/>
        <v>#DIV/0!</v>
      </c>
      <c r="AD43" s="313" t="e">
        <f t="shared" si="7"/>
        <v>#DIV/0!</v>
      </c>
      <c r="AE43" s="313" t="e">
        <f t="shared" si="7"/>
        <v>#DIV/0!</v>
      </c>
      <c r="AF43" s="313" t="e">
        <f t="shared" si="7"/>
        <v>#DIV/0!</v>
      </c>
      <c r="AG43" s="313" t="e">
        <f t="shared" si="7"/>
        <v>#DIV/0!</v>
      </c>
      <c r="AH43" s="321" t="e">
        <f t="shared" si="7"/>
        <v>#DIV/0!</v>
      </c>
      <c r="AI43" s="449" t="s">
        <v>57</v>
      </c>
      <c r="AJ43" s="450" t="s">
        <v>57</v>
      </c>
      <c r="AK43" s="322" t="s">
        <v>57</v>
      </c>
    </row>
    <row r="44" spans="1:37" s="88" customFormat="1" ht="14.25">
      <c r="A44" s="83"/>
      <c r="B44" s="84"/>
      <c r="C44" s="84"/>
      <c r="D44" s="84"/>
      <c r="E44" s="84"/>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6"/>
      <c r="AI44" s="86"/>
      <c r="AJ44" s="87"/>
      <c r="AK44" s="83"/>
    </row>
    <row r="45" spans="1:37" ht="15" thickBot="1">
      <c r="A45" s="4"/>
      <c r="B45" s="130"/>
      <c r="C45" s="4"/>
      <c r="D45" s="4"/>
      <c r="E45" s="4"/>
      <c r="F45" s="5"/>
      <c r="G45" s="5"/>
      <c r="H45" s="124"/>
      <c r="I45" s="5"/>
      <c r="J45" s="5"/>
      <c r="K45" s="5"/>
      <c r="L45" s="5"/>
      <c r="M45" s="5"/>
      <c r="N45" s="5"/>
      <c r="O45" s="5"/>
      <c r="P45" s="5"/>
      <c r="Q45" s="5"/>
      <c r="T45" s="5"/>
      <c r="U45" s="5"/>
      <c r="V45" s="5"/>
      <c r="W45" s="5"/>
      <c r="X45" s="5"/>
      <c r="Y45" s="5"/>
      <c r="Z45" s="5"/>
      <c r="AA45" s="5"/>
      <c r="AB45" s="5"/>
      <c r="AC45" s="5"/>
      <c r="AD45" s="5"/>
      <c r="AE45" s="5"/>
      <c r="AF45" s="5"/>
      <c r="AG45" s="5"/>
      <c r="AI45" s="5"/>
      <c r="AJ45" s="124"/>
      <c r="AK45" s="4"/>
    </row>
    <row r="46" spans="1:38" s="94" customFormat="1" ht="30.75" customHeight="1" thickBot="1">
      <c r="A46" s="90"/>
      <c r="B46" s="131" t="s">
        <v>58</v>
      </c>
      <c r="C46" s="90"/>
      <c r="D46" s="90"/>
      <c r="E46" s="90"/>
      <c r="F46" s="92"/>
      <c r="G46" s="92"/>
      <c r="H46" s="92"/>
      <c r="I46" s="102"/>
      <c r="J46" s="92"/>
      <c r="K46" s="92"/>
      <c r="L46" s="92"/>
      <c r="M46" s="92"/>
      <c r="N46" s="92"/>
      <c r="O46" s="92"/>
      <c r="P46" s="92"/>
      <c r="Q46" s="98"/>
      <c r="R46" s="98"/>
      <c r="S46" s="98"/>
      <c r="T46" s="98"/>
      <c r="U46" s="92"/>
      <c r="V46" s="483"/>
      <c r="W46" s="484"/>
      <c r="X46" s="95" t="s">
        <v>22</v>
      </c>
      <c r="Z46" s="485"/>
      <c r="AA46" s="486"/>
      <c r="AB46" s="96" t="s">
        <v>23</v>
      </c>
      <c r="AC46" s="90"/>
      <c r="AD46" s="95" t="s">
        <v>214</v>
      </c>
      <c r="AE46" s="90"/>
      <c r="AF46" s="90"/>
      <c r="AG46" s="98"/>
      <c r="AH46" s="92"/>
      <c r="AI46" s="98"/>
      <c r="AJ46" s="92"/>
      <c r="AK46" s="97"/>
      <c r="AL46" s="90"/>
    </row>
    <row r="47" spans="1:38" s="94" customFormat="1" ht="30.75" customHeight="1" thickBot="1">
      <c r="A47" s="90"/>
      <c r="B47" s="131" t="s">
        <v>24</v>
      </c>
      <c r="C47" s="90"/>
      <c r="D47" s="90"/>
      <c r="E47" s="90"/>
      <c r="F47" s="92"/>
      <c r="G47" s="92"/>
      <c r="H47" s="92"/>
      <c r="I47" s="102"/>
      <c r="J47" s="92"/>
      <c r="K47" s="92"/>
      <c r="L47" s="92"/>
      <c r="M47" s="92"/>
      <c r="N47" s="92"/>
      <c r="O47" s="92"/>
      <c r="P47" s="92"/>
      <c r="Q47" s="98"/>
      <c r="R47" s="98"/>
      <c r="S47" s="98"/>
      <c r="T47" s="98"/>
      <c r="U47" s="92"/>
      <c r="V47" s="483"/>
      <c r="W47" s="484"/>
      <c r="X47" s="95" t="s">
        <v>22</v>
      </c>
      <c r="Z47" s="485"/>
      <c r="AA47" s="486"/>
      <c r="AB47" s="96" t="s">
        <v>23</v>
      </c>
      <c r="AC47" s="90"/>
      <c r="AD47" s="95" t="s">
        <v>215</v>
      </c>
      <c r="AE47" s="90"/>
      <c r="AF47" s="90"/>
      <c r="AG47" s="98"/>
      <c r="AH47" s="92"/>
      <c r="AI47" s="98"/>
      <c r="AJ47" s="92"/>
      <c r="AK47" s="97"/>
      <c r="AL47" s="90"/>
    </row>
    <row r="48" spans="1:38" s="94" customFormat="1" ht="12.75" customHeight="1" thickBot="1">
      <c r="A48" s="90"/>
      <c r="B48" s="131"/>
      <c r="C48" s="90"/>
      <c r="D48" s="90"/>
      <c r="E48" s="100"/>
      <c r="F48" s="101"/>
      <c r="G48" s="92"/>
      <c r="H48" s="92"/>
      <c r="I48" s="102"/>
      <c r="J48" s="102"/>
      <c r="K48" s="102"/>
      <c r="L48" s="102"/>
      <c r="M48" s="102"/>
      <c r="N48" s="92"/>
      <c r="O48" s="92"/>
      <c r="P48" s="92"/>
      <c r="Q48" s="92"/>
      <c r="R48" s="92"/>
      <c r="S48" s="98"/>
      <c r="T48" s="98"/>
      <c r="U48" s="92"/>
      <c r="V48" s="92"/>
      <c r="W48" s="92"/>
      <c r="X48" s="92"/>
      <c r="Y48" s="92"/>
      <c r="Z48" s="92"/>
      <c r="AA48" s="92"/>
      <c r="AB48" s="92"/>
      <c r="AC48" s="92"/>
      <c r="AD48" s="92"/>
      <c r="AE48" s="92"/>
      <c r="AF48" s="92"/>
      <c r="AG48" s="92"/>
      <c r="AH48" s="92"/>
      <c r="AI48" s="98"/>
      <c r="AJ48" s="92"/>
      <c r="AK48" s="97"/>
      <c r="AL48" s="90"/>
    </row>
    <row r="49" spans="2:36" ht="30" customHeight="1" thickBot="1">
      <c r="B49" s="469" t="s">
        <v>198</v>
      </c>
      <c r="C49" s="469"/>
      <c r="D49" s="469"/>
      <c r="E49" s="100" t="s">
        <v>199</v>
      </c>
      <c r="F49" s="525" t="s">
        <v>218</v>
      </c>
      <c r="G49" s="526"/>
      <c r="H49" s="473" t="s">
        <v>200</v>
      </c>
      <c r="I49" s="473"/>
      <c r="J49" s="102"/>
      <c r="K49" s="473" t="s">
        <v>201</v>
      </c>
      <c r="L49" s="473"/>
      <c r="M49" s="473"/>
      <c r="N49" s="531" t="s">
        <v>218</v>
      </c>
      <c r="O49" s="532"/>
      <c r="P49" s="532"/>
      <c r="Q49" s="533"/>
      <c r="R49" s="94"/>
      <c r="S49" s="473" t="s">
        <v>202</v>
      </c>
      <c r="T49" s="473"/>
      <c r="U49" s="90"/>
      <c r="V49" s="90"/>
      <c r="W49" s="90"/>
      <c r="X49" s="90"/>
      <c r="Y49" s="90"/>
      <c r="Z49" s="90"/>
      <c r="AA49" s="90"/>
      <c r="AB49" s="90"/>
      <c r="AC49" s="90"/>
      <c r="AD49" s="90"/>
      <c r="AE49" s="90"/>
      <c r="AF49" s="97"/>
      <c r="AG49" s="90"/>
      <c r="AH49" s="94"/>
      <c r="AI49" s="94"/>
      <c r="AJ49" s="3"/>
    </row>
    <row r="50" spans="1:38" s="94" customFormat="1" ht="18" customHeight="1">
      <c r="A50" s="90"/>
      <c r="B50" s="93"/>
      <c r="C50" s="92"/>
      <c r="D50" s="92"/>
      <c r="E50" s="90"/>
      <c r="F50" s="111"/>
      <c r="G50" s="111"/>
      <c r="H50" s="111"/>
      <c r="I50" s="111"/>
      <c r="J50" s="102"/>
      <c r="K50" s="102"/>
      <c r="L50" s="102"/>
      <c r="M50" s="102"/>
      <c r="N50" s="102"/>
      <c r="O50" s="102"/>
      <c r="P50" s="102"/>
      <c r="Q50" s="102"/>
      <c r="R50" s="102"/>
      <c r="S50" s="102"/>
      <c r="T50" s="111"/>
      <c r="U50" s="102"/>
      <c r="V50" s="102"/>
      <c r="W50" s="102"/>
      <c r="X50" s="102"/>
      <c r="Y50" s="102"/>
      <c r="Z50" s="112"/>
      <c r="AA50" s="92"/>
      <c r="AB50" s="92"/>
      <c r="AC50" s="92"/>
      <c r="AD50" s="92"/>
      <c r="AE50" s="92"/>
      <c r="AF50" s="92"/>
      <c r="AG50" s="92"/>
      <c r="AH50" s="92"/>
      <c r="AI50" s="98"/>
      <c r="AJ50" s="92"/>
      <c r="AK50" s="97"/>
      <c r="AL50" s="90"/>
    </row>
    <row r="51" spans="1:38" s="94" customFormat="1" ht="19.5" customHeight="1">
      <c r="A51" s="90"/>
      <c r="B51" s="113" t="s">
        <v>15</v>
      </c>
      <c r="C51" s="90"/>
      <c r="D51" s="174"/>
      <c r="E51" s="120" t="s">
        <v>172</v>
      </c>
      <c r="F51" s="92"/>
      <c r="G51" s="92"/>
      <c r="H51" s="92"/>
      <c r="I51" s="102"/>
      <c r="J51" s="92"/>
      <c r="K51" s="92"/>
      <c r="L51" s="92"/>
      <c r="M51" s="92"/>
      <c r="N51" s="92"/>
      <c r="O51" s="92"/>
      <c r="P51" s="92"/>
      <c r="Q51" s="92"/>
      <c r="R51" s="92"/>
      <c r="S51" s="98"/>
      <c r="T51" s="98"/>
      <c r="U51" s="92"/>
      <c r="V51" s="92"/>
      <c r="W51" s="92"/>
      <c r="X51" s="92"/>
      <c r="Y51" s="92"/>
      <c r="Z51" s="92"/>
      <c r="AA51" s="92"/>
      <c r="AB51" s="92"/>
      <c r="AC51" s="92"/>
      <c r="AD51" s="92"/>
      <c r="AE51" s="92"/>
      <c r="AF51" s="92"/>
      <c r="AG51" s="92"/>
      <c r="AH51" s="92"/>
      <c r="AI51" s="98"/>
      <c r="AJ51" s="92"/>
      <c r="AK51" s="97"/>
      <c r="AL51" s="90"/>
    </row>
    <row r="52" spans="2:37" s="118" customFormat="1" ht="19.5" customHeight="1">
      <c r="B52" s="502" t="s">
        <v>220</v>
      </c>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119"/>
    </row>
    <row r="53" spans="2:37" s="118" customFormat="1" ht="19.5" customHeight="1">
      <c r="B53" s="402" t="s">
        <v>203</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row>
    <row r="54" spans="2:37" s="118" customFormat="1" ht="19.5" customHeight="1" thickBot="1">
      <c r="B54" s="401" t="s">
        <v>204</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row>
    <row r="55" spans="2:37" s="118" customFormat="1" ht="18" customHeight="1">
      <c r="B55" s="644" t="s">
        <v>193</v>
      </c>
      <c r="C55" s="645" t="s">
        <v>194</v>
      </c>
      <c r="D55" s="646"/>
      <c r="E55" s="647" t="s">
        <v>205</v>
      </c>
      <c r="F55" s="652" t="s">
        <v>189</v>
      </c>
      <c r="G55" s="653">
        <v>8</v>
      </c>
      <c r="H55" s="654">
        <v>8</v>
      </c>
      <c r="I55" s="654">
        <v>8</v>
      </c>
      <c r="J55" s="654">
        <v>2</v>
      </c>
      <c r="K55" s="654">
        <v>2</v>
      </c>
      <c r="L55" s="654"/>
      <c r="M55" s="654"/>
      <c r="N55" s="655">
        <v>8</v>
      </c>
      <c r="O55" s="654">
        <v>8</v>
      </c>
      <c r="P55" s="654">
        <v>8</v>
      </c>
      <c r="Q55" s="654">
        <v>2</v>
      </c>
      <c r="R55" s="654">
        <v>2</v>
      </c>
      <c r="S55" s="654"/>
      <c r="T55" s="654"/>
      <c r="U55" s="655">
        <v>8</v>
      </c>
      <c r="V55" s="654">
        <v>8</v>
      </c>
      <c r="W55" s="654">
        <v>8</v>
      </c>
      <c r="X55" s="654">
        <v>2</v>
      </c>
      <c r="Y55" s="654">
        <v>2</v>
      </c>
      <c r="Z55" s="654"/>
      <c r="AA55" s="654"/>
      <c r="AB55" s="655">
        <v>8</v>
      </c>
      <c r="AC55" s="654">
        <v>8</v>
      </c>
      <c r="AD55" s="654">
        <v>8</v>
      </c>
      <c r="AE55" s="654">
        <v>2</v>
      </c>
      <c r="AF55" s="654">
        <v>2</v>
      </c>
      <c r="AG55" s="654"/>
      <c r="AH55" s="654"/>
      <c r="AI55" s="656">
        <f>SUM(G55:AH55)</f>
        <v>112</v>
      </c>
      <c r="AJ55" s="657">
        <f>AI55/4</f>
        <v>28</v>
      </c>
      <c r="AK55" s="658" t="s">
        <v>57</v>
      </c>
    </row>
    <row r="56" spans="2:37" s="118" customFormat="1" ht="18" customHeight="1" thickBot="1">
      <c r="B56" s="648"/>
      <c r="C56" s="649"/>
      <c r="D56" s="650"/>
      <c r="E56" s="651"/>
      <c r="F56" s="659" t="s">
        <v>190</v>
      </c>
      <c r="G56" s="660"/>
      <c r="H56" s="661"/>
      <c r="I56" s="661"/>
      <c r="J56" s="661">
        <v>5</v>
      </c>
      <c r="K56" s="661">
        <v>7</v>
      </c>
      <c r="L56" s="661"/>
      <c r="M56" s="661"/>
      <c r="N56" s="662"/>
      <c r="O56" s="661"/>
      <c r="P56" s="661"/>
      <c r="Q56" s="661">
        <v>5</v>
      </c>
      <c r="R56" s="661">
        <v>7</v>
      </c>
      <c r="S56" s="661"/>
      <c r="T56" s="661"/>
      <c r="U56" s="662"/>
      <c r="V56" s="661"/>
      <c r="W56" s="661"/>
      <c r="X56" s="661">
        <v>5</v>
      </c>
      <c r="Y56" s="661">
        <v>7</v>
      </c>
      <c r="Z56" s="661"/>
      <c r="AA56" s="661"/>
      <c r="AB56" s="662"/>
      <c r="AC56" s="661"/>
      <c r="AD56" s="661"/>
      <c r="AE56" s="661">
        <v>5</v>
      </c>
      <c r="AF56" s="661">
        <v>7</v>
      </c>
      <c r="AG56" s="661"/>
      <c r="AH56" s="661"/>
      <c r="AI56" s="663">
        <f>SUM(G56:AH56)</f>
        <v>48</v>
      </c>
      <c r="AJ56" s="664">
        <f>AI56/4</f>
        <v>12</v>
      </c>
      <c r="AK56" s="665" t="s">
        <v>57</v>
      </c>
    </row>
    <row r="57" spans="2:37" s="118" customFormat="1" ht="13.5">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row>
    <row r="58" spans="2:37" s="118" customFormat="1" ht="19.5" customHeight="1">
      <c r="B58" s="402" t="s">
        <v>206</v>
      </c>
      <c r="C58" s="119"/>
      <c r="D58" s="119"/>
      <c r="E58" s="119"/>
      <c r="F58" s="119"/>
      <c r="G58" s="119"/>
      <c r="H58" s="119"/>
      <c r="I58" s="119"/>
      <c r="J58" s="119"/>
      <c r="K58" s="119"/>
      <c r="L58" s="119"/>
      <c r="M58" s="119"/>
      <c r="N58" s="119"/>
      <c r="O58" s="119"/>
      <c r="P58" s="523" t="s">
        <v>208</v>
      </c>
      <c r="Q58" s="523"/>
      <c r="R58" s="523"/>
      <c r="S58" s="523"/>
      <c r="T58" s="523" t="s">
        <v>210</v>
      </c>
      <c r="U58" s="523"/>
      <c r="V58" s="523"/>
      <c r="W58" s="523"/>
      <c r="X58" s="523"/>
      <c r="Y58" s="523"/>
      <c r="Z58" s="523"/>
      <c r="AA58" s="523"/>
      <c r="AB58" s="523"/>
      <c r="AC58" s="523" t="s">
        <v>208</v>
      </c>
      <c r="AD58" s="523"/>
      <c r="AE58" s="523"/>
      <c r="AF58" s="523"/>
      <c r="AG58" s="137"/>
      <c r="AH58" s="137"/>
      <c r="AI58" s="137"/>
      <c r="AJ58" s="137"/>
      <c r="AK58" s="137"/>
    </row>
    <row r="59" spans="2:37" s="118" customFormat="1" ht="19.5" customHeight="1">
      <c r="B59" s="119"/>
      <c r="C59" s="119"/>
      <c r="D59" s="119"/>
      <c r="E59" s="119"/>
      <c r="F59" s="119"/>
      <c r="G59" s="119"/>
      <c r="H59" s="119"/>
      <c r="I59" s="119"/>
      <c r="J59" s="402" t="s">
        <v>207</v>
      </c>
      <c r="K59" s="119"/>
      <c r="L59" s="119"/>
      <c r="M59" s="119"/>
      <c r="N59" s="119"/>
      <c r="O59" s="119"/>
      <c r="P59" s="522" t="s">
        <v>209</v>
      </c>
      <c r="Q59" s="522"/>
      <c r="R59" s="522"/>
      <c r="S59" s="522"/>
      <c r="T59" s="523" t="s">
        <v>211</v>
      </c>
      <c r="U59" s="523"/>
      <c r="V59" s="523"/>
      <c r="W59" s="523"/>
      <c r="X59" s="523"/>
      <c r="Y59" s="523"/>
      <c r="Z59" s="523"/>
      <c r="AA59" s="523"/>
      <c r="AB59" s="523"/>
      <c r="AC59" s="522" t="s">
        <v>212</v>
      </c>
      <c r="AD59" s="522"/>
      <c r="AE59" s="522"/>
      <c r="AF59" s="522"/>
      <c r="AG59" s="137"/>
      <c r="AH59" s="137"/>
      <c r="AI59" s="137"/>
      <c r="AJ59" s="137"/>
      <c r="AK59" s="137"/>
    </row>
    <row r="60" spans="2:37" s="118" customFormat="1" ht="19.5" customHeight="1">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row>
    <row r="61" spans="1:38" s="117" customFormat="1" ht="19.5" customHeight="1">
      <c r="A61" s="113"/>
      <c r="B61" s="113" t="s">
        <v>39</v>
      </c>
      <c r="C61" s="113"/>
      <c r="D61" s="113"/>
      <c r="E61" s="113"/>
      <c r="F61" s="132"/>
      <c r="G61" s="133"/>
      <c r="H61" s="133"/>
      <c r="I61" s="132"/>
      <c r="J61" s="133"/>
      <c r="K61" s="133"/>
      <c r="M61" s="133"/>
      <c r="N61" s="115" t="s">
        <v>59</v>
      </c>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4"/>
      <c r="AL61" s="113"/>
    </row>
    <row r="62" spans="2:37" s="120" customFormat="1" ht="19.5" customHeight="1">
      <c r="B62" s="120" t="s">
        <v>60</v>
      </c>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6"/>
    </row>
    <row r="63" spans="2:37" s="118" customFormat="1" ht="19.5" customHeight="1">
      <c r="B63" s="137" t="s">
        <v>61</v>
      </c>
      <c r="C63" s="119"/>
      <c r="D63" s="119"/>
      <c r="E63" s="119"/>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19"/>
    </row>
    <row r="64" spans="1:37" s="120" customFormat="1" ht="19.5" customHeight="1">
      <c r="A64" s="139"/>
      <c r="B64" s="139" t="s">
        <v>62</v>
      </c>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39"/>
    </row>
    <row r="65" spans="1:37" s="13" customFormat="1" ht="19.5" customHeight="1">
      <c r="A65" s="141"/>
      <c r="B65" s="141" t="s">
        <v>63</v>
      </c>
      <c r="C65" s="141"/>
      <c r="D65" s="141"/>
      <c r="E65" s="141"/>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41"/>
    </row>
    <row r="66" spans="1:38" s="117" customFormat="1" ht="19.5" customHeight="1">
      <c r="A66" s="113"/>
      <c r="B66" s="113" t="s">
        <v>64</v>
      </c>
      <c r="C66" s="113"/>
      <c r="D66" s="113"/>
      <c r="E66" s="113"/>
      <c r="F66" s="132"/>
      <c r="G66" s="10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4"/>
      <c r="AL66" s="113"/>
    </row>
    <row r="67" spans="1:38" s="117" customFormat="1" ht="19.5" customHeight="1">
      <c r="A67" s="113"/>
      <c r="B67" s="113" t="s">
        <v>65</v>
      </c>
      <c r="C67" s="113"/>
      <c r="D67" s="113"/>
      <c r="E67" s="113"/>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4"/>
      <c r="AL67" s="113"/>
    </row>
    <row r="68" spans="1:38" s="117" customFormat="1" ht="19.5" customHeight="1">
      <c r="A68" s="113"/>
      <c r="B68" s="113" t="s">
        <v>66</v>
      </c>
      <c r="C68" s="113"/>
      <c r="D68" s="113"/>
      <c r="E68" s="113"/>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4"/>
      <c r="AL68" s="113"/>
    </row>
    <row r="69" spans="2:37" s="120" customFormat="1" ht="19.5" customHeight="1">
      <c r="B69" s="120" t="s">
        <v>67</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6"/>
    </row>
    <row r="70" spans="1:38" s="117" customFormat="1" ht="19.5" customHeight="1">
      <c r="A70" s="113"/>
      <c r="B70" s="113" t="s">
        <v>68</v>
      </c>
      <c r="C70" s="113"/>
      <c r="D70" s="113"/>
      <c r="E70" s="113"/>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4"/>
      <c r="AL70" s="113"/>
    </row>
    <row r="71" s="117" customFormat="1" ht="19.5" customHeight="1">
      <c r="B71" s="117" t="s">
        <v>69</v>
      </c>
    </row>
    <row r="72" ht="15" customHeight="1"/>
  </sheetData>
  <sheetProtection selectLockedCells="1"/>
  <mergeCells count="84">
    <mergeCell ref="C28:C29"/>
    <mergeCell ref="C30:C31"/>
    <mergeCell ref="C32:C33"/>
    <mergeCell ref="C34:C35"/>
    <mergeCell ref="D30:D31"/>
    <mergeCell ref="D32:D33"/>
    <mergeCell ref="D34:D35"/>
    <mergeCell ref="B30:B31"/>
    <mergeCell ref="B32:B33"/>
    <mergeCell ref="B34:B35"/>
    <mergeCell ref="D18:D19"/>
    <mergeCell ref="D20:D21"/>
    <mergeCell ref="D22:D23"/>
    <mergeCell ref="D24:D25"/>
    <mergeCell ref="D26:D27"/>
    <mergeCell ref="D28:D29"/>
    <mergeCell ref="C26:C27"/>
    <mergeCell ref="AK7:AK10"/>
    <mergeCell ref="B16:B17"/>
    <mergeCell ref="D16:D17"/>
    <mergeCell ref="B18:B19"/>
    <mergeCell ref="B20:B21"/>
    <mergeCell ref="B22:B23"/>
    <mergeCell ref="C7:C10"/>
    <mergeCell ref="E18:E19"/>
    <mergeCell ref="C20:C21"/>
    <mergeCell ref="E20:E21"/>
    <mergeCell ref="B24:B25"/>
    <mergeCell ref="B26:B27"/>
    <mergeCell ref="B43:F43"/>
    <mergeCell ref="G7:M7"/>
    <mergeCell ref="N7:T7"/>
    <mergeCell ref="U7:AA7"/>
    <mergeCell ref="C18:C19"/>
    <mergeCell ref="B37:F37"/>
    <mergeCell ref="B38:F38"/>
    <mergeCell ref="B39:F39"/>
    <mergeCell ref="B40:F40"/>
    <mergeCell ref="B41:F41"/>
    <mergeCell ref="B42:F42"/>
    <mergeCell ref="E26:E27"/>
    <mergeCell ref="E28:E29"/>
    <mergeCell ref="E30:E31"/>
    <mergeCell ref="E32:E33"/>
    <mergeCell ref="E34:E35"/>
    <mergeCell ref="B36:F36"/>
    <mergeCell ref="B28:B29"/>
    <mergeCell ref="E24:E25"/>
    <mergeCell ref="AJ7:AJ10"/>
    <mergeCell ref="AB7:AH7"/>
    <mergeCell ref="C16:C17"/>
    <mergeCell ref="E16:E17"/>
    <mergeCell ref="F7:F10"/>
    <mergeCell ref="AI7:AI10"/>
    <mergeCell ref="P58:S58"/>
    <mergeCell ref="V47:W47"/>
    <mergeCell ref="Z47:AA47"/>
    <mergeCell ref="B52:AJ52"/>
    <mergeCell ref="V46:W46"/>
    <mergeCell ref="Z46:AA46"/>
    <mergeCell ref="B49:D49"/>
    <mergeCell ref="H49:I49"/>
    <mergeCell ref="K49:M49"/>
    <mergeCell ref="N49:Q49"/>
    <mergeCell ref="T5:AB5"/>
    <mergeCell ref="F49:G49"/>
    <mergeCell ref="B55:B56"/>
    <mergeCell ref="C55:C56"/>
    <mergeCell ref="D55:D56"/>
    <mergeCell ref="E55:E56"/>
    <mergeCell ref="S49:T49"/>
    <mergeCell ref="C22:C23"/>
    <mergeCell ref="E22:E23"/>
    <mergeCell ref="C24:C25"/>
    <mergeCell ref="K3:L3"/>
    <mergeCell ref="X3:AI3"/>
    <mergeCell ref="X4:AI4"/>
    <mergeCell ref="B5:D5"/>
    <mergeCell ref="P59:S59"/>
    <mergeCell ref="T59:AB59"/>
    <mergeCell ref="T58:AB58"/>
    <mergeCell ref="AC58:AF58"/>
    <mergeCell ref="AC59:AF59"/>
    <mergeCell ref="F5:N5"/>
  </mergeCells>
  <conditionalFormatting sqref="H10:AH10">
    <cfRule type="cellIs" priority="18" dxfId="14" operator="equal" stopIfTrue="1">
      <formula>"日"</formula>
    </cfRule>
    <cfRule type="cellIs" priority="19" dxfId="15" operator="equal" stopIfTrue="1">
      <formula>"土"</formula>
    </cfRule>
  </conditionalFormatting>
  <conditionalFormatting sqref="X4:AI4">
    <cfRule type="cellIs" priority="17" dxfId="16" operator="equal" stopIfTrue="1">
      <formula>0</formula>
    </cfRule>
  </conditionalFormatting>
  <conditionalFormatting sqref="AI11:AK35 AI36:AJ36 AI38:AJ38 AI40:AJ40 AI42:AJ42">
    <cfRule type="expression" priority="7" dxfId="17" stopIfTrue="1">
      <formula>ISERROR(AI11)</formula>
    </cfRule>
  </conditionalFormatting>
  <conditionalFormatting sqref="G37:AH37 G39:AH39 G41:AH41 G43:AH43">
    <cfRule type="expression" priority="6" dxfId="17" stopIfTrue="1">
      <formula>ISERROR($G$37)</formula>
    </cfRule>
  </conditionalFormatting>
  <conditionalFormatting sqref="AI55:AK56">
    <cfRule type="expression" priority="1" dxfId="17" stopIfTrue="1">
      <formula>ISERROR(AI55)</formula>
    </cfRule>
  </conditionalFormatting>
  <dataValidations count="1">
    <dataValidation type="list" allowBlank="1" showInputMessage="1" showErrorMessage="1" sqref="C55:C56 C11:C35">
      <formula1>"Ａ,Ｂ,Ｃ,Ｄ"</formula1>
    </dataValidation>
  </dataValidations>
  <printOptions horizontalCentered="1"/>
  <pageMargins left="0.1968503937007874" right="0.1968503937007874" top="0.5905511811023623" bottom="0.3937007874015748" header="0.2362204724409449" footer="0.31496062992125984"/>
  <pageSetup horizontalDpi="600" verticalDpi="600" orientation="landscape" paperSize="9" scale="82" r:id="rId1"/>
  <rowBreaks count="1" manualBreakCount="1">
    <brk id="43" max="255" man="1"/>
  </rowBreaks>
</worksheet>
</file>

<file path=xl/worksheets/sheet3.xml><?xml version="1.0" encoding="utf-8"?>
<worksheet xmlns="http://schemas.openxmlformats.org/spreadsheetml/2006/main" xmlns:r="http://schemas.openxmlformats.org/officeDocument/2006/relationships">
  <dimension ref="A1:AL54"/>
  <sheetViews>
    <sheetView view="pageBreakPreview" zoomScale="90" zoomScaleSheetLayoutView="90" zoomScalePageLayoutView="0" workbookViewId="0" topLeftCell="A28">
      <selection activeCell="E36" sqref="E36"/>
    </sheetView>
  </sheetViews>
  <sheetFormatPr defaultColWidth="9.00390625" defaultRowHeight="13.5"/>
  <cols>
    <col min="1" max="1" width="1.4921875" style="3" customWidth="1"/>
    <col min="2" max="2" width="11.625" style="2" customWidth="1"/>
    <col min="3" max="3" width="4.125" style="2" customWidth="1"/>
    <col min="4" max="4" width="11.625" style="3" customWidth="1"/>
    <col min="5" max="5" width="12.625" style="3" customWidth="1"/>
    <col min="6" max="33" width="3.625" style="3" customWidth="1"/>
    <col min="34" max="34" width="10.625" style="3" customWidth="1"/>
    <col min="35" max="16384" width="9.00390625" style="3" customWidth="1"/>
  </cols>
  <sheetData>
    <row r="1" ht="14.25">
      <c r="A1" s="1" t="s">
        <v>0</v>
      </c>
    </row>
    <row r="2" spans="1:34" ht="9.75" customHeight="1">
      <c r="A2" s="4"/>
      <c r="C2" s="5"/>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ht="24.75" customHeight="1">
      <c r="A3" s="4"/>
      <c r="B3" s="6" t="s">
        <v>1</v>
      </c>
      <c r="C3" s="5"/>
      <c r="D3" s="4"/>
      <c r="E3" s="4"/>
      <c r="F3" s="4"/>
      <c r="G3" s="4"/>
      <c r="H3" s="7" t="s">
        <v>2</v>
      </c>
      <c r="I3" s="583" t="s">
        <v>3</v>
      </c>
      <c r="J3" s="583"/>
      <c r="K3" s="8" t="s">
        <v>70</v>
      </c>
      <c r="L3" s="9" t="s">
        <v>4</v>
      </c>
      <c r="M3" s="10" t="s">
        <v>71</v>
      </c>
      <c r="N3" s="7" t="s">
        <v>5</v>
      </c>
      <c r="O3" s="7"/>
      <c r="Q3" s="11" t="s">
        <v>6</v>
      </c>
      <c r="T3" s="4"/>
      <c r="U3" s="584" t="s">
        <v>191</v>
      </c>
      <c r="V3" s="585"/>
      <c r="W3" s="585"/>
      <c r="X3" s="585"/>
      <c r="Y3" s="585"/>
      <c r="Z3" s="585"/>
      <c r="AA3" s="585"/>
      <c r="AB3" s="585"/>
      <c r="AC3" s="585"/>
      <c r="AD3" s="585"/>
      <c r="AE3" s="585"/>
      <c r="AF3" s="585"/>
      <c r="AG3" s="585"/>
      <c r="AH3" s="7" t="s">
        <v>72</v>
      </c>
    </row>
    <row r="4" spans="1:34" ht="24.75" customHeight="1">
      <c r="A4" s="4"/>
      <c r="B4" s="12"/>
      <c r="C4" s="5"/>
      <c r="D4" s="4"/>
      <c r="E4" s="4"/>
      <c r="F4" s="4"/>
      <c r="G4" s="4"/>
      <c r="H4" s="4"/>
      <c r="I4" s="4"/>
      <c r="J4" s="4"/>
      <c r="K4" s="4"/>
      <c r="L4" s="4"/>
      <c r="M4" s="4"/>
      <c r="N4" s="4"/>
      <c r="O4" s="4"/>
      <c r="P4" s="4"/>
      <c r="Q4" s="11" t="s">
        <v>73</v>
      </c>
      <c r="T4" s="586" t="s">
        <v>74</v>
      </c>
      <c r="U4" s="586"/>
      <c r="V4" s="586"/>
      <c r="W4" s="586"/>
      <c r="X4" s="586"/>
      <c r="Y4" s="586"/>
      <c r="Z4" s="586"/>
      <c r="AA4" s="586"/>
      <c r="AB4" s="586"/>
      <c r="AC4" s="586"/>
      <c r="AD4" s="586"/>
      <c r="AE4" s="586"/>
      <c r="AF4" s="586"/>
      <c r="AG4" s="586"/>
      <c r="AH4" s="7" t="s">
        <v>75</v>
      </c>
    </row>
    <row r="5" spans="2:33" s="13" customFormat="1" ht="24.75" customHeight="1">
      <c r="B5" s="587" t="s">
        <v>76</v>
      </c>
      <c r="C5" s="587"/>
      <c r="D5" s="587"/>
      <c r="E5" s="587"/>
      <c r="F5" s="524"/>
      <c r="G5" s="524"/>
      <c r="H5" s="524"/>
      <c r="I5" s="524"/>
      <c r="J5" s="524"/>
      <c r="K5" s="524"/>
      <c r="L5" s="524"/>
      <c r="M5" s="524"/>
      <c r="N5" s="524"/>
      <c r="O5" s="14"/>
      <c r="P5" s="524"/>
      <c r="Q5" s="524"/>
      <c r="R5" s="524"/>
      <c r="S5" s="524"/>
      <c r="T5" s="524"/>
      <c r="U5" s="524"/>
      <c r="V5" s="524"/>
      <c r="W5" s="524"/>
      <c r="X5" s="524"/>
      <c r="Y5" s="524"/>
      <c r="Z5" s="524"/>
      <c r="AB5" s="588"/>
      <c r="AC5" s="588"/>
      <c r="AD5" s="588"/>
      <c r="AE5" s="588"/>
      <c r="AF5" s="588"/>
      <c r="AG5" s="588"/>
    </row>
    <row r="6" spans="1:34" ht="3.75" customHeight="1" thickBot="1">
      <c r="A6" s="4"/>
      <c r="B6" s="12"/>
      <c r="C6" s="5"/>
      <c r="D6" s="4"/>
      <c r="E6" s="4"/>
      <c r="F6" s="4"/>
      <c r="G6" s="4"/>
      <c r="H6" s="4"/>
      <c r="I6" s="4"/>
      <c r="J6" s="4"/>
      <c r="K6" s="4"/>
      <c r="L6" s="4"/>
      <c r="M6" s="4"/>
      <c r="N6" s="4"/>
      <c r="O6" s="4"/>
      <c r="P6" s="4"/>
      <c r="Q6" s="4"/>
      <c r="S6" s="11"/>
      <c r="T6" s="4"/>
      <c r="U6" s="4"/>
      <c r="V6" s="4"/>
      <c r="W6" s="4"/>
      <c r="X6" s="4"/>
      <c r="Y6" s="4"/>
      <c r="Z6" s="4"/>
      <c r="AA6" s="4"/>
      <c r="AB6" s="4"/>
      <c r="AC6" s="4"/>
      <c r="AD6" s="4"/>
      <c r="AE6" s="4"/>
      <c r="AF6" s="4"/>
      <c r="AG6" s="4"/>
      <c r="AH6" s="4"/>
    </row>
    <row r="7" spans="1:34" ht="15" customHeight="1">
      <c r="A7" s="4"/>
      <c r="B7" s="16"/>
      <c r="C7" s="474" t="s">
        <v>10</v>
      </c>
      <c r="D7" s="17"/>
      <c r="E7" s="18"/>
      <c r="F7" s="512" t="s">
        <v>11</v>
      </c>
      <c r="G7" s="513"/>
      <c r="H7" s="513"/>
      <c r="I7" s="513"/>
      <c r="J7" s="513"/>
      <c r="K7" s="513"/>
      <c r="L7" s="513"/>
      <c r="M7" s="514" t="s">
        <v>12</v>
      </c>
      <c r="N7" s="513"/>
      <c r="O7" s="513"/>
      <c r="P7" s="513"/>
      <c r="Q7" s="513"/>
      <c r="R7" s="513"/>
      <c r="S7" s="515"/>
      <c r="T7" s="514" t="s">
        <v>13</v>
      </c>
      <c r="U7" s="513"/>
      <c r="V7" s="513"/>
      <c r="W7" s="513"/>
      <c r="X7" s="513"/>
      <c r="Y7" s="513"/>
      <c r="Z7" s="515"/>
      <c r="AA7" s="514" t="s">
        <v>14</v>
      </c>
      <c r="AB7" s="513"/>
      <c r="AC7" s="513"/>
      <c r="AD7" s="513"/>
      <c r="AE7" s="513"/>
      <c r="AF7" s="513"/>
      <c r="AG7" s="515"/>
      <c r="AH7" s="516" t="s">
        <v>15</v>
      </c>
    </row>
    <row r="8" spans="1:34" ht="15" customHeight="1">
      <c r="A8" s="4"/>
      <c r="B8" s="19" t="s">
        <v>16</v>
      </c>
      <c r="C8" s="475"/>
      <c r="D8" s="20" t="s">
        <v>17</v>
      </c>
      <c r="E8" s="21" t="s">
        <v>18</v>
      </c>
      <c r="F8" s="22">
        <v>1</v>
      </c>
      <c r="G8" s="23">
        <v>2</v>
      </c>
      <c r="H8" s="23">
        <v>3</v>
      </c>
      <c r="I8" s="23">
        <v>4</v>
      </c>
      <c r="J8" s="23">
        <v>5</v>
      </c>
      <c r="K8" s="23">
        <v>6</v>
      </c>
      <c r="L8" s="24">
        <v>7</v>
      </c>
      <c r="M8" s="25">
        <v>8</v>
      </c>
      <c r="N8" s="23">
        <v>9</v>
      </c>
      <c r="O8" s="23">
        <v>10</v>
      </c>
      <c r="P8" s="23">
        <v>11</v>
      </c>
      <c r="Q8" s="23">
        <v>12</v>
      </c>
      <c r="R8" s="23">
        <v>13</v>
      </c>
      <c r="S8" s="26">
        <v>14</v>
      </c>
      <c r="T8" s="25">
        <v>15</v>
      </c>
      <c r="U8" s="23">
        <v>16</v>
      </c>
      <c r="V8" s="23">
        <v>17</v>
      </c>
      <c r="W8" s="23">
        <v>18</v>
      </c>
      <c r="X8" s="23">
        <v>19</v>
      </c>
      <c r="Y8" s="23">
        <v>20</v>
      </c>
      <c r="Z8" s="26">
        <v>21</v>
      </c>
      <c r="AA8" s="27">
        <v>22</v>
      </c>
      <c r="AB8" s="23">
        <v>23</v>
      </c>
      <c r="AC8" s="23">
        <v>24</v>
      </c>
      <c r="AD8" s="23">
        <v>25</v>
      </c>
      <c r="AE8" s="23">
        <v>26</v>
      </c>
      <c r="AF8" s="23">
        <v>27</v>
      </c>
      <c r="AG8" s="24">
        <v>28</v>
      </c>
      <c r="AH8" s="517"/>
    </row>
    <row r="9" spans="1:34" s="2" customFormat="1" ht="15" customHeight="1" thickBot="1">
      <c r="A9" s="5"/>
      <c r="B9" s="28"/>
      <c r="C9" s="476"/>
      <c r="D9" s="29"/>
      <c r="E9" s="30" t="s">
        <v>19</v>
      </c>
      <c r="F9" s="31" t="s">
        <v>77</v>
      </c>
      <c r="G9" s="32" t="s">
        <v>78</v>
      </c>
      <c r="H9" s="32" t="s">
        <v>79</v>
      </c>
      <c r="I9" s="32" t="s">
        <v>80</v>
      </c>
      <c r="J9" s="32" t="s">
        <v>81</v>
      </c>
      <c r="K9" s="32" t="s">
        <v>82</v>
      </c>
      <c r="L9" s="33" t="s">
        <v>83</v>
      </c>
      <c r="M9" s="34" t="s">
        <v>84</v>
      </c>
      <c r="N9" s="32" t="s">
        <v>85</v>
      </c>
      <c r="O9" s="32" t="s">
        <v>79</v>
      </c>
      <c r="P9" s="32" t="s">
        <v>80</v>
      </c>
      <c r="Q9" s="32" t="s">
        <v>81</v>
      </c>
      <c r="R9" s="32" t="s">
        <v>82</v>
      </c>
      <c r="S9" s="35" t="s">
        <v>83</v>
      </c>
      <c r="T9" s="36" t="s">
        <v>84</v>
      </c>
      <c r="U9" s="32" t="s">
        <v>85</v>
      </c>
      <c r="V9" s="32" t="s">
        <v>79</v>
      </c>
      <c r="W9" s="32" t="s">
        <v>80</v>
      </c>
      <c r="X9" s="32" t="s">
        <v>81</v>
      </c>
      <c r="Y9" s="32" t="s">
        <v>82</v>
      </c>
      <c r="Z9" s="33" t="s">
        <v>83</v>
      </c>
      <c r="AA9" s="34" t="s">
        <v>84</v>
      </c>
      <c r="AB9" s="32" t="s">
        <v>85</v>
      </c>
      <c r="AC9" s="32" t="s">
        <v>79</v>
      </c>
      <c r="AD9" s="32" t="s">
        <v>80</v>
      </c>
      <c r="AE9" s="32" t="s">
        <v>81</v>
      </c>
      <c r="AF9" s="32" t="s">
        <v>82</v>
      </c>
      <c r="AG9" s="32" t="s">
        <v>83</v>
      </c>
      <c r="AH9" s="518"/>
    </row>
    <row r="10" spans="1:34" ht="30" customHeight="1">
      <c r="A10" s="4"/>
      <c r="B10" s="37" t="s">
        <v>86</v>
      </c>
      <c r="C10" s="38" t="s">
        <v>87</v>
      </c>
      <c r="D10" s="39"/>
      <c r="E10" s="40" t="s">
        <v>88</v>
      </c>
      <c r="F10" s="41" t="s">
        <v>89</v>
      </c>
      <c r="G10" s="38" t="s">
        <v>89</v>
      </c>
      <c r="H10" s="38" t="s">
        <v>89</v>
      </c>
      <c r="I10" s="38" t="s">
        <v>83</v>
      </c>
      <c r="J10" s="38" t="s">
        <v>83</v>
      </c>
      <c r="K10" s="38" t="s">
        <v>90</v>
      </c>
      <c r="L10" s="43" t="s">
        <v>91</v>
      </c>
      <c r="M10" s="42" t="s">
        <v>83</v>
      </c>
      <c r="N10" s="38" t="s">
        <v>83</v>
      </c>
      <c r="O10" s="38" t="s">
        <v>83</v>
      </c>
      <c r="P10" s="38" t="s">
        <v>83</v>
      </c>
      <c r="Q10" s="38" t="s">
        <v>83</v>
      </c>
      <c r="R10" s="38" t="s">
        <v>92</v>
      </c>
      <c r="S10" s="142" t="s">
        <v>92</v>
      </c>
      <c r="T10" s="143" t="s">
        <v>83</v>
      </c>
      <c r="U10" s="38" t="s">
        <v>83</v>
      </c>
      <c r="V10" s="38" t="s">
        <v>83</v>
      </c>
      <c r="W10" s="38" t="s">
        <v>83</v>
      </c>
      <c r="X10" s="38" t="s">
        <v>83</v>
      </c>
      <c r="Y10" s="38" t="s">
        <v>90</v>
      </c>
      <c r="Z10" s="43" t="s">
        <v>92</v>
      </c>
      <c r="AA10" s="42" t="s">
        <v>83</v>
      </c>
      <c r="AB10" s="38" t="s">
        <v>83</v>
      </c>
      <c r="AC10" s="38" t="s">
        <v>83</v>
      </c>
      <c r="AD10" s="38" t="s">
        <v>83</v>
      </c>
      <c r="AE10" s="38" t="s">
        <v>83</v>
      </c>
      <c r="AF10" s="38" t="s">
        <v>92</v>
      </c>
      <c r="AG10" s="43" t="s">
        <v>92</v>
      </c>
      <c r="AH10" s="44"/>
    </row>
    <row r="11" spans="1:34" ht="30" customHeight="1">
      <c r="A11" s="4"/>
      <c r="B11" s="45" t="s">
        <v>93</v>
      </c>
      <c r="C11" s="46" t="s">
        <v>94</v>
      </c>
      <c r="D11" s="47" t="s">
        <v>95</v>
      </c>
      <c r="E11" s="48" t="s">
        <v>96</v>
      </c>
      <c r="F11" s="49" t="s">
        <v>91</v>
      </c>
      <c r="G11" s="46" t="s">
        <v>97</v>
      </c>
      <c r="H11" s="46" t="s">
        <v>91</v>
      </c>
      <c r="I11" s="46" t="s">
        <v>91</v>
      </c>
      <c r="J11" s="46" t="s">
        <v>98</v>
      </c>
      <c r="K11" s="46" t="s">
        <v>91</v>
      </c>
      <c r="L11" s="51" t="s">
        <v>91</v>
      </c>
      <c r="M11" s="50" t="s">
        <v>91</v>
      </c>
      <c r="N11" s="46" t="s">
        <v>97</v>
      </c>
      <c r="O11" s="46" t="s">
        <v>92</v>
      </c>
      <c r="P11" s="46" t="s">
        <v>91</v>
      </c>
      <c r="Q11" s="46" t="s">
        <v>98</v>
      </c>
      <c r="R11" s="46" t="s">
        <v>91</v>
      </c>
      <c r="S11" s="144" t="s">
        <v>91</v>
      </c>
      <c r="T11" s="145" t="s">
        <v>91</v>
      </c>
      <c r="U11" s="46" t="s">
        <v>97</v>
      </c>
      <c r="V11" s="46" t="s">
        <v>92</v>
      </c>
      <c r="W11" s="46" t="s">
        <v>91</v>
      </c>
      <c r="X11" s="46" t="s">
        <v>98</v>
      </c>
      <c r="Y11" s="46" t="s">
        <v>91</v>
      </c>
      <c r="Z11" s="51" t="s">
        <v>91</v>
      </c>
      <c r="AA11" s="50" t="s">
        <v>91</v>
      </c>
      <c r="AB11" s="46" t="s">
        <v>97</v>
      </c>
      <c r="AC11" s="46" t="s">
        <v>92</v>
      </c>
      <c r="AD11" s="46" t="s">
        <v>91</v>
      </c>
      <c r="AE11" s="46" t="s">
        <v>98</v>
      </c>
      <c r="AF11" s="46" t="s">
        <v>91</v>
      </c>
      <c r="AG11" s="46" t="s">
        <v>91</v>
      </c>
      <c r="AH11" s="52"/>
    </row>
    <row r="12" spans="1:34" ht="30" customHeight="1">
      <c r="A12" s="4"/>
      <c r="B12" s="45" t="s">
        <v>99</v>
      </c>
      <c r="C12" s="46" t="s">
        <v>100</v>
      </c>
      <c r="D12" s="47" t="s">
        <v>99</v>
      </c>
      <c r="E12" s="48" t="s">
        <v>101</v>
      </c>
      <c r="F12" s="49" t="s">
        <v>83</v>
      </c>
      <c r="G12" s="46" t="s">
        <v>83</v>
      </c>
      <c r="H12" s="46" t="s">
        <v>91</v>
      </c>
      <c r="I12" s="46" t="s">
        <v>83</v>
      </c>
      <c r="J12" s="46" t="s">
        <v>91</v>
      </c>
      <c r="K12" s="46" t="s">
        <v>89</v>
      </c>
      <c r="L12" s="51" t="s">
        <v>89</v>
      </c>
      <c r="M12" s="50" t="s">
        <v>83</v>
      </c>
      <c r="N12" s="46" t="s">
        <v>83</v>
      </c>
      <c r="O12" s="46" t="s">
        <v>92</v>
      </c>
      <c r="P12" s="46" t="s">
        <v>83</v>
      </c>
      <c r="Q12" s="46" t="s">
        <v>92</v>
      </c>
      <c r="R12" s="46" t="s">
        <v>83</v>
      </c>
      <c r="S12" s="144" t="s">
        <v>83</v>
      </c>
      <c r="T12" s="145" t="s">
        <v>83</v>
      </c>
      <c r="U12" s="46" t="s">
        <v>83</v>
      </c>
      <c r="V12" s="46" t="s">
        <v>92</v>
      </c>
      <c r="W12" s="46" t="s">
        <v>83</v>
      </c>
      <c r="X12" s="46" t="s">
        <v>92</v>
      </c>
      <c r="Y12" s="46" t="s">
        <v>83</v>
      </c>
      <c r="Z12" s="51" t="s">
        <v>83</v>
      </c>
      <c r="AA12" s="50" t="s">
        <v>83</v>
      </c>
      <c r="AB12" s="46" t="s">
        <v>83</v>
      </c>
      <c r="AC12" s="46" t="s">
        <v>92</v>
      </c>
      <c r="AD12" s="46" t="s">
        <v>83</v>
      </c>
      <c r="AE12" s="46" t="s">
        <v>92</v>
      </c>
      <c r="AF12" s="46" t="s">
        <v>83</v>
      </c>
      <c r="AG12" s="51" t="s">
        <v>83</v>
      </c>
      <c r="AH12" s="52"/>
    </row>
    <row r="13" spans="1:34" ht="30" customHeight="1">
      <c r="A13" s="4"/>
      <c r="B13" s="45" t="s">
        <v>102</v>
      </c>
      <c r="C13" s="46" t="s">
        <v>103</v>
      </c>
      <c r="D13" s="47" t="s">
        <v>104</v>
      </c>
      <c r="E13" s="48" t="s">
        <v>105</v>
      </c>
      <c r="F13" s="49" t="s">
        <v>83</v>
      </c>
      <c r="G13" s="46" t="s">
        <v>83</v>
      </c>
      <c r="H13" s="46" t="s">
        <v>106</v>
      </c>
      <c r="I13" s="46" t="s">
        <v>83</v>
      </c>
      <c r="J13" s="46" t="s">
        <v>106</v>
      </c>
      <c r="K13" s="46" t="s">
        <v>90</v>
      </c>
      <c r="L13" s="51" t="s">
        <v>90</v>
      </c>
      <c r="M13" s="50" t="s">
        <v>83</v>
      </c>
      <c r="N13" s="46" t="s">
        <v>83</v>
      </c>
      <c r="O13" s="46" t="s">
        <v>107</v>
      </c>
      <c r="P13" s="46" t="s">
        <v>83</v>
      </c>
      <c r="Q13" s="46" t="s">
        <v>107</v>
      </c>
      <c r="R13" s="46" t="s">
        <v>90</v>
      </c>
      <c r="S13" s="144" t="s">
        <v>90</v>
      </c>
      <c r="T13" s="145" t="s">
        <v>83</v>
      </c>
      <c r="U13" s="46" t="s">
        <v>83</v>
      </c>
      <c r="V13" s="46" t="s">
        <v>107</v>
      </c>
      <c r="W13" s="46" t="s">
        <v>83</v>
      </c>
      <c r="X13" s="46" t="s">
        <v>107</v>
      </c>
      <c r="Y13" s="46" t="s">
        <v>90</v>
      </c>
      <c r="Z13" s="51" t="s">
        <v>90</v>
      </c>
      <c r="AA13" s="50" t="s">
        <v>83</v>
      </c>
      <c r="AB13" s="46" t="s">
        <v>83</v>
      </c>
      <c r="AC13" s="46" t="s">
        <v>107</v>
      </c>
      <c r="AD13" s="46" t="s">
        <v>83</v>
      </c>
      <c r="AE13" s="46" t="s">
        <v>107</v>
      </c>
      <c r="AF13" s="46" t="s">
        <v>90</v>
      </c>
      <c r="AG13" s="46" t="s">
        <v>90</v>
      </c>
      <c r="AH13" s="52"/>
    </row>
    <row r="14" spans="1:34" ht="30" customHeight="1">
      <c r="A14" s="4"/>
      <c r="B14" s="53" t="s">
        <v>108</v>
      </c>
      <c r="C14" s="54" t="s">
        <v>109</v>
      </c>
      <c r="D14" s="55" t="s">
        <v>110</v>
      </c>
      <c r="E14" s="48" t="s">
        <v>111</v>
      </c>
      <c r="F14" s="49" t="s">
        <v>112</v>
      </c>
      <c r="G14" s="46" t="s">
        <v>112</v>
      </c>
      <c r="H14" s="46" t="s">
        <v>91</v>
      </c>
      <c r="I14" s="46" t="s">
        <v>113</v>
      </c>
      <c r="J14" s="46" t="s">
        <v>113</v>
      </c>
      <c r="K14" s="46" t="s">
        <v>89</v>
      </c>
      <c r="L14" s="51" t="s">
        <v>91</v>
      </c>
      <c r="M14" s="50" t="s">
        <v>113</v>
      </c>
      <c r="N14" s="46" t="s">
        <v>113</v>
      </c>
      <c r="O14" s="46" t="s">
        <v>91</v>
      </c>
      <c r="P14" s="46" t="s">
        <v>113</v>
      </c>
      <c r="Q14" s="46" t="s">
        <v>113</v>
      </c>
      <c r="R14" s="46" t="s">
        <v>89</v>
      </c>
      <c r="S14" s="144" t="s">
        <v>91</v>
      </c>
      <c r="T14" s="145" t="s">
        <v>113</v>
      </c>
      <c r="U14" s="46" t="s">
        <v>113</v>
      </c>
      <c r="V14" s="46" t="s">
        <v>91</v>
      </c>
      <c r="W14" s="46" t="s">
        <v>113</v>
      </c>
      <c r="X14" s="46" t="s">
        <v>113</v>
      </c>
      <c r="Y14" s="46" t="s">
        <v>89</v>
      </c>
      <c r="Z14" s="51" t="s">
        <v>91</v>
      </c>
      <c r="AA14" s="50" t="s">
        <v>113</v>
      </c>
      <c r="AB14" s="46" t="s">
        <v>113</v>
      </c>
      <c r="AC14" s="46" t="s">
        <v>91</v>
      </c>
      <c r="AD14" s="46" t="s">
        <v>113</v>
      </c>
      <c r="AE14" s="46" t="s">
        <v>114</v>
      </c>
      <c r="AF14" s="46" t="s">
        <v>89</v>
      </c>
      <c r="AG14" s="46" t="s">
        <v>91</v>
      </c>
      <c r="AH14" s="52"/>
    </row>
    <row r="15" spans="1:34" ht="30" customHeight="1" thickBot="1">
      <c r="A15" s="4"/>
      <c r="B15" s="64" t="s">
        <v>115</v>
      </c>
      <c r="C15" s="66" t="s">
        <v>116</v>
      </c>
      <c r="D15" s="65" t="s">
        <v>117</v>
      </c>
      <c r="E15" s="129" t="s">
        <v>118</v>
      </c>
      <c r="F15" s="146" t="s">
        <v>98</v>
      </c>
      <c r="G15" s="67" t="s">
        <v>97</v>
      </c>
      <c r="H15" s="67" t="s">
        <v>98</v>
      </c>
      <c r="I15" s="67" t="s">
        <v>97</v>
      </c>
      <c r="J15" s="67" t="s">
        <v>98</v>
      </c>
      <c r="K15" s="67" t="s">
        <v>90</v>
      </c>
      <c r="L15" s="147" t="s">
        <v>90</v>
      </c>
      <c r="M15" s="68" t="s">
        <v>98</v>
      </c>
      <c r="N15" s="67" t="s">
        <v>97</v>
      </c>
      <c r="O15" s="67" t="s">
        <v>98</v>
      </c>
      <c r="P15" s="67" t="s">
        <v>97</v>
      </c>
      <c r="Q15" s="67" t="s">
        <v>98</v>
      </c>
      <c r="R15" s="67" t="s">
        <v>90</v>
      </c>
      <c r="S15" s="69" t="s">
        <v>90</v>
      </c>
      <c r="T15" s="148" t="s">
        <v>98</v>
      </c>
      <c r="U15" s="67" t="s">
        <v>97</v>
      </c>
      <c r="V15" s="67" t="s">
        <v>98</v>
      </c>
      <c r="W15" s="67" t="s">
        <v>97</v>
      </c>
      <c r="X15" s="67" t="s">
        <v>98</v>
      </c>
      <c r="Y15" s="67" t="s">
        <v>90</v>
      </c>
      <c r="Z15" s="147" t="s">
        <v>90</v>
      </c>
      <c r="AA15" s="68" t="s">
        <v>98</v>
      </c>
      <c r="AB15" s="67" t="s">
        <v>97</v>
      </c>
      <c r="AC15" s="67" t="s">
        <v>98</v>
      </c>
      <c r="AD15" s="67" t="s">
        <v>97</v>
      </c>
      <c r="AE15" s="67" t="s">
        <v>98</v>
      </c>
      <c r="AF15" s="67" t="s">
        <v>90</v>
      </c>
      <c r="AG15" s="69" t="s">
        <v>90</v>
      </c>
      <c r="AH15" s="70"/>
    </row>
    <row r="16" spans="1:34" ht="30" customHeight="1" thickTop="1">
      <c r="A16" s="4"/>
      <c r="B16" s="149" t="s">
        <v>119</v>
      </c>
      <c r="C16" s="150" t="s">
        <v>120</v>
      </c>
      <c r="D16" s="151" t="s">
        <v>121</v>
      </c>
      <c r="E16" s="152" t="s">
        <v>122</v>
      </c>
      <c r="F16" s="153" t="s">
        <v>83</v>
      </c>
      <c r="G16" s="150" t="s">
        <v>83</v>
      </c>
      <c r="H16" s="150" t="s">
        <v>83</v>
      </c>
      <c r="I16" s="150" t="s">
        <v>83</v>
      </c>
      <c r="J16" s="150" t="s">
        <v>83</v>
      </c>
      <c r="K16" s="150" t="s">
        <v>92</v>
      </c>
      <c r="L16" s="154" t="s">
        <v>92</v>
      </c>
      <c r="M16" s="155" t="s">
        <v>83</v>
      </c>
      <c r="N16" s="150" t="s">
        <v>83</v>
      </c>
      <c r="O16" s="150" t="s">
        <v>83</v>
      </c>
      <c r="P16" s="150" t="s">
        <v>83</v>
      </c>
      <c r="Q16" s="150" t="s">
        <v>83</v>
      </c>
      <c r="R16" s="150" t="s">
        <v>90</v>
      </c>
      <c r="S16" s="156" t="s">
        <v>92</v>
      </c>
      <c r="T16" s="157" t="s">
        <v>83</v>
      </c>
      <c r="U16" s="150" t="s">
        <v>83</v>
      </c>
      <c r="V16" s="150" t="s">
        <v>83</v>
      </c>
      <c r="W16" s="150" t="s">
        <v>83</v>
      </c>
      <c r="X16" s="150" t="s">
        <v>83</v>
      </c>
      <c r="Y16" s="150" t="s">
        <v>92</v>
      </c>
      <c r="Z16" s="154" t="s">
        <v>92</v>
      </c>
      <c r="AA16" s="155" t="s">
        <v>83</v>
      </c>
      <c r="AB16" s="150" t="s">
        <v>83</v>
      </c>
      <c r="AC16" s="150" t="s">
        <v>83</v>
      </c>
      <c r="AD16" s="150" t="s">
        <v>83</v>
      </c>
      <c r="AE16" s="150" t="s">
        <v>83</v>
      </c>
      <c r="AF16" s="150" t="s">
        <v>90</v>
      </c>
      <c r="AG16" s="158" t="s">
        <v>92</v>
      </c>
      <c r="AH16" s="159"/>
    </row>
    <row r="17" spans="1:34" ht="30" customHeight="1">
      <c r="A17" s="4"/>
      <c r="B17" s="56" t="s">
        <v>119</v>
      </c>
      <c r="C17" s="46" t="s">
        <v>123</v>
      </c>
      <c r="D17" s="58" t="s">
        <v>124</v>
      </c>
      <c r="E17" s="48" t="s">
        <v>105</v>
      </c>
      <c r="F17" s="59" t="s">
        <v>91</v>
      </c>
      <c r="G17" s="60" t="s">
        <v>90</v>
      </c>
      <c r="H17" s="60" t="s">
        <v>90</v>
      </c>
      <c r="I17" s="60" t="s">
        <v>90</v>
      </c>
      <c r="J17" s="60" t="s">
        <v>90</v>
      </c>
      <c r="K17" s="60" t="s">
        <v>125</v>
      </c>
      <c r="L17" s="61" t="s">
        <v>126</v>
      </c>
      <c r="M17" s="62" t="s">
        <v>91</v>
      </c>
      <c r="N17" s="60" t="s">
        <v>91</v>
      </c>
      <c r="O17" s="60" t="s">
        <v>90</v>
      </c>
      <c r="P17" s="60" t="s">
        <v>90</v>
      </c>
      <c r="Q17" s="60" t="s">
        <v>92</v>
      </c>
      <c r="R17" s="60" t="s">
        <v>125</v>
      </c>
      <c r="S17" s="63" t="s">
        <v>126</v>
      </c>
      <c r="T17" s="160" t="s">
        <v>90</v>
      </c>
      <c r="U17" s="60" t="s">
        <v>90</v>
      </c>
      <c r="V17" s="60" t="s">
        <v>127</v>
      </c>
      <c r="W17" s="60" t="s">
        <v>90</v>
      </c>
      <c r="X17" s="60" t="s">
        <v>92</v>
      </c>
      <c r="Y17" s="60" t="s">
        <v>125</v>
      </c>
      <c r="Z17" s="61" t="s">
        <v>126</v>
      </c>
      <c r="AA17" s="62" t="s">
        <v>90</v>
      </c>
      <c r="AB17" s="60" t="s">
        <v>90</v>
      </c>
      <c r="AC17" s="60" t="s">
        <v>127</v>
      </c>
      <c r="AD17" s="60" t="s">
        <v>90</v>
      </c>
      <c r="AE17" s="60" t="s">
        <v>92</v>
      </c>
      <c r="AF17" s="60" t="s">
        <v>125</v>
      </c>
      <c r="AG17" s="61" t="s">
        <v>126</v>
      </c>
      <c r="AH17" s="70"/>
    </row>
    <row r="18" spans="1:34" ht="30" customHeight="1">
      <c r="A18" s="4"/>
      <c r="B18" s="56" t="s">
        <v>128</v>
      </c>
      <c r="C18" s="46" t="s">
        <v>120</v>
      </c>
      <c r="D18" s="58" t="s">
        <v>129</v>
      </c>
      <c r="E18" s="48" t="s">
        <v>130</v>
      </c>
      <c r="F18" s="59" t="s">
        <v>125</v>
      </c>
      <c r="G18" s="60" t="s">
        <v>126</v>
      </c>
      <c r="H18" s="60" t="s">
        <v>131</v>
      </c>
      <c r="I18" s="60" t="s">
        <v>132</v>
      </c>
      <c r="J18" s="60" t="s">
        <v>90</v>
      </c>
      <c r="K18" s="60" t="s">
        <v>89</v>
      </c>
      <c r="L18" s="61" t="s">
        <v>90</v>
      </c>
      <c r="M18" s="62" t="s">
        <v>133</v>
      </c>
      <c r="N18" s="60" t="s">
        <v>134</v>
      </c>
      <c r="O18" s="60" t="s">
        <v>135</v>
      </c>
      <c r="P18" s="60" t="s">
        <v>136</v>
      </c>
      <c r="Q18" s="60" t="s">
        <v>92</v>
      </c>
      <c r="R18" s="60" t="s">
        <v>83</v>
      </c>
      <c r="S18" s="63" t="s">
        <v>92</v>
      </c>
      <c r="T18" s="160" t="s">
        <v>133</v>
      </c>
      <c r="U18" s="60" t="s">
        <v>134</v>
      </c>
      <c r="V18" s="60" t="s">
        <v>135</v>
      </c>
      <c r="W18" s="60" t="s">
        <v>136</v>
      </c>
      <c r="X18" s="60" t="s">
        <v>92</v>
      </c>
      <c r="Y18" s="60" t="s">
        <v>83</v>
      </c>
      <c r="Z18" s="60" t="s">
        <v>92</v>
      </c>
      <c r="AA18" s="62" t="s">
        <v>133</v>
      </c>
      <c r="AB18" s="60" t="s">
        <v>134</v>
      </c>
      <c r="AC18" s="60" t="s">
        <v>135</v>
      </c>
      <c r="AD18" s="60" t="s">
        <v>136</v>
      </c>
      <c r="AE18" s="60" t="s">
        <v>92</v>
      </c>
      <c r="AF18" s="60" t="s">
        <v>83</v>
      </c>
      <c r="AG18" s="161" t="s">
        <v>92</v>
      </c>
      <c r="AH18" s="52"/>
    </row>
    <row r="19" spans="1:34" ht="30" customHeight="1">
      <c r="A19" s="4"/>
      <c r="B19" s="56" t="s">
        <v>137</v>
      </c>
      <c r="C19" s="57" t="s">
        <v>138</v>
      </c>
      <c r="D19" s="58" t="s">
        <v>139</v>
      </c>
      <c r="E19" s="48" t="s">
        <v>140</v>
      </c>
      <c r="F19" s="71"/>
      <c r="G19" s="57"/>
      <c r="H19" s="57"/>
      <c r="I19" s="57"/>
      <c r="J19" s="57"/>
      <c r="K19" s="57"/>
      <c r="L19" s="57"/>
      <c r="M19" s="72"/>
      <c r="N19" s="57"/>
      <c r="O19" s="57"/>
      <c r="P19" s="57"/>
      <c r="Q19" s="57"/>
      <c r="R19" s="57"/>
      <c r="S19" s="57"/>
      <c r="T19" s="72"/>
      <c r="U19" s="57"/>
      <c r="V19" s="57"/>
      <c r="W19" s="57"/>
      <c r="X19" s="57"/>
      <c r="Y19" s="57"/>
      <c r="Z19" s="57"/>
      <c r="AA19" s="72"/>
      <c r="AB19" s="57"/>
      <c r="AC19" s="57"/>
      <c r="AD19" s="57"/>
      <c r="AE19" s="57"/>
      <c r="AF19" s="57"/>
      <c r="AG19" s="162"/>
      <c r="AH19" s="52"/>
    </row>
    <row r="20" spans="1:34" ht="30" customHeight="1">
      <c r="A20" s="4"/>
      <c r="B20" s="56" t="s">
        <v>137</v>
      </c>
      <c r="C20" s="57" t="s">
        <v>138</v>
      </c>
      <c r="D20" s="58" t="s">
        <v>141</v>
      </c>
      <c r="E20" s="48" t="s">
        <v>105</v>
      </c>
      <c r="F20" s="71"/>
      <c r="G20" s="57"/>
      <c r="H20" s="46"/>
      <c r="I20" s="46"/>
      <c r="J20" s="46"/>
      <c r="K20" s="46"/>
      <c r="L20" s="46"/>
      <c r="M20" s="50"/>
      <c r="N20" s="46"/>
      <c r="O20" s="46"/>
      <c r="P20" s="46"/>
      <c r="Q20" s="46"/>
      <c r="R20" s="46"/>
      <c r="S20" s="46"/>
      <c r="T20" s="50"/>
      <c r="U20" s="46"/>
      <c r="V20" s="46"/>
      <c r="W20" s="46"/>
      <c r="X20" s="46"/>
      <c r="Y20" s="46"/>
      <c r="Z20" s="46"/>
      <c r="AA20" s="50"/>
      <c r="AB20" s="46"/>
      <c r="AC20" s="46"/>
      <c r="AD20" s="46"/>
      <c r="AE20" s="46"/>
      <c r="AF20" s="46"/>
      <c r="AG20" s="163"/>
      <c r="AH20" s="52"/>
    </row>
    <row r="21" spans="1:34" ht="30" customHeight="1">
      <c r="A21" s="4"/>
      <c r="B21" s="64" t="s">
        <v>142</v>
      </c>
      <c r="C21" s="66" t="s">
        <v>143</v>
      </c>
      <c r="D21" s="58"/>
      <c r="E21" s="48" t="s">
        <v>105</v>
      </c>
      <c r="F21" s="71"/>
      <c r="G21" s="57"/>
      <c r="H21" s="46"/>
      <c r="I21" s="46"/>
      <c r="J21" s="46"/>
      <c r="K21" s="46"/>
      <c r="L21" s="46"/>
      <c r="M21" s="50"/>
      <c r="N21" s="46"/>
      <c r="O21" s="46"/>
      <c r="P21" s="46"/>
      <c r="Q21" s="46"/>
      <c r="R21" s="46"/>
      <c r="S21" s="46"/>
      <c r="T21" s="50"/>
      <c r="U21" s="46"/>
      <c r="V21" s="46"/>
      <c r="W21" s="46"/>
      <c r="X21" s="46"/>
      <c r="Y21" s="46"/>
      <c r="Z21" s="46"/>
      <c r="AA21" s="50"/>
      <c r="AB21" s="46"/>
      <c r="AC21" s="46"/>
      <c r="AD21" s="46"/>
      <c r="AE21" s="46"/>
      <c r="AF21" s="46"/>
      <c r="AG21" s="51"/>
      <c r="AH21" s="52"/>
    </row>
    <row r="22" spans="1:34" ht="30" customHeight="1">
      <c r="A22" s="4"/>
      <c r="B22" s="64" t="s">
        <v>142</v>
      </c>
      <c r="C22" s="66" t="s">
        <v>143</v>
      </c>
      <c r="D22" s="58"/>
      <c r="E22" s="48" t="s">
        <v>105</v>
      </c>
      <c r="F22" s="71"/>
      <c r="G22" s="57"/>
      <c r="H22" s="57"/>
      <c r="I22" s="57"/>
      <c r="J22" s="57"/>
      <c r="K22" s="57"/>
      <c r="L22" s="57"/>
      <c r="M22" s="72"/>
      <c r="N22" s="57"/>
      <c r="O22" s="57"/>
      <c r="P22" s="57"/>
      <c r="Q22" s="57"/>
      <c r="R22" s="57"/>
      <c r="S22" s="57"/>
      <c r="T22" s="72"/>
      <c r="U22" s="57"/>
      <c r="V22" s="57"/>
      <c r="W22" s="57"/>
      <c r="X22" s="57"/>
      <c r="Y22" s="57"/>
      <c r="Z22" s="57"/>
      <c r="AA22" s="72"/>
      <c r="AB22" s="57"/>
      <c r="AC22" s="57"/>
      <c r="AD22" s="57"/>
      <c r="AE22" s="57"/>
      <c r="AF22" s="57"/>
      <c r="AG22" s="73"/>
      <c r="AH22" s="52"/>
    </row>
    <row r="23" spans="1:34" ht="30" customHeight="1">
      <c r="A23" s="4"/>
      <c r="B23" s="64"/>
      <c r="C23" s="66"/>
      <c r="D23" s="65"/>
      <c r="E23" s="74"/>
      <c r="F23" s="71"/>
      <c r="G23" s="57"/>
      <c r="H23" s="46"/>
      <c r="I23" s="46"/>
      <c r="J23" s="46"/>
      <c r="K23" s="46"/>
      <c r="L23" s="46"/>
      <c r="M23" s="50"/>
      <c r="N23" s="46"/>
      <c r="O23" s="46"/>
      <c r="P23" s="46"/>
      <c r="Q23" s="46"/>
      <c r="R23" s="46"/>
      <c r="S23" s="46"/>
      <c r="T23" s="50"/>
      <c r="U23" s="46"/>
      <c r="V23" s="46"/>
      <c r="W23" s="46"/>
      <c r="X23" s="46"/>
      <c r="Y23" s="46"/>
      <c r="Z23" s="46"/>
      <c r="AA23" s="50"/>
      <c r="AB23" s="46"/>
      <c r="AC23" s="46"/>
      <c r="AD23" s="46"/>
      <c r="AE23" s="46"/>
      <c r="AF23" s="46"/>
      <c r="AG23" s="51"/>
      <c r="AH23" s="52"/>
    </row>
    <row r="24" spans="1:34" ht="30" customHeight="1" thickBot="1">
      <c r="A24" s="4"/>
      <c r="B24" s="75" t="s">
        <v>20</v>
      </c>
      <c r="C24" s="76" t="s">
        <v>20</v>
      </c>
      <c r="D24" s="77"/>
      <c r="E24" s="78" t="s">
        <v>20</v>
      </c>
      <c r="F24" s="79"/>
      <c r="G24" s="76"/>
      <c r="H24" s="76"/>
      <c r="I24" s="76"/>
      <c r="J24" s="76"/>
      <c r="K24" s="76"/>
      <c r="L24" s="76"/>
      <c r="M24" s="80"/>
      <c r="N24" s="76"/>
      <c r="O24" s="76"/>
      <c r="P24" s="76"/>
      <c r="Q24" s="76"/>
      <c r="R24" s="76"/>
      <c r="S24" s="76"/>
      <c r="T24" s="80"/>
      <c r="U24" s="76"/>
      <c r="V24" s="76"/>
      <c r="W24" s="76"/>
      <c r="X24" s="76"/>
      <c r="Y24" s="76"/>
      <c r="Z24" s="76"/>
      <c r="AA24" s="80"/>
      <c r="AB24" s="76"/>
      <c r="AC24" s="76"/>
      <c r="AD24" s="76"/>
      <c r="AE24" s="76"/>
      <c r="AF24" s="76"/>
      <c r="AG24" s="81"/>
      <c r="AH24" s="82"/>
    </row>
    <row r="25" spans="1:37" s="88" customFormat="1" ht="30" customHeight="1">
      <c r="A25" s="83"/>
      <c r="B25" s="84"/>
      <c r="C25" s="84"/>
      <c r="D25" s="84"/>
      <c r="E25" s="84"/>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6"/>
      <c r="AI25" s="86"/>
      <c r="AJ25" s="87"/>
      <c r="AK25" s="83"/>
    </row>
    <row r="26" spans="1:37" s="88" customFormat="1" ht="14.25">
      <c r="A26" s="83"/>
      <c r="B26" s="84"/>
      <c r="C26" s="84"/>
      <c r="D26" s="84"/>
      <c r="E26" s="84"/>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6"/>
      <c r="AI26" s="86"/>
      <c r="AJ26" s="87"/>
      <c r="AK26" s="83"/>
    </row>
    <row r="27" spans="1:34" ht="12.75" customHeight="1" thickBot="1">
      <c r="A27" s="4"/>
      <c r="B27" s="89"/>
      <c r="C27" s="5"/>
      <c r="D27" s="4"/>
      <c r="E27" s="4"/>
      <c r="F27" s="4"/>
      <c r="G27" s="4"/>
      <c r="H27" s="11"/>
      <c r="I27" s="4"/>
      <c r="J27" s="4"/>
      <c r="K27" s="4"/>
      <c r="L27" s="4"/>
      <c r="M27" s="4"/>
      <c r="N27" s="4"/>
      <c r="O27" s="4"/>
      <c r="P27" s="4"/>
      <c r="Q27" s="4"/>
      <c r="T27" s="4"/>
      <c r="U27" s="4"/>
      <c r="V27" s="4"/>
      <c r="W27" s="4"/>
      <c r="X27" s="4"/>
      <c r="Y27" s="4"/>
      <c r="Z27" s="4"/>
      <c r="AA27" s="4"/>
      <c r="AB27" s="4"/>
      <c r="AC27" s="4"/>
      <c r="AD27" s="4"/>
      <c r="AE27" s="4"/>
      <c r="AF27" s="4"/>
      <c r="AG27" s="4"/>
      <c r="AH27" s="4"/>
    </row>
    <row r="28" spans="1:35" s="94" customFormat="1" ht="30" customHeight="1" thickBot="1">
      <c r="A28" s="90"/>
      <c r="B28" s="91" t="s">
        <v>144</v>
      </c>
      <c r="C28" s="92"/>
      <c r="D28" s="90"/>
      <c r="E28" s="90"/>
      <c r="F28" s="90"/>
      <c r="G28" s="90"/>
      <c r="H28" s="90"/>
      <c r="I28" s="93"/>
      <c r="J28" s="90"/>
      <c r="K28" s="90"/>
      <c r="L28" s="90"/>
      <c r="M28" s="90"/>
      <c r="N28" s="90"/>
      <c r="O28" s="90"/>
      <c r="P28" s="90"/>
      <c r="U28" s="90"/>
      <c r="V28" s="589">
        <v>40</v>
      </c>
      <c r="W28" s="590"/>
      <c r="X28" s="95" t="s">
        <v>22</v>
      </c>
      <c r="Z28" s="591" t="s">
        <v>145</v>
      </c>
      <c r="AA28" s="592"/>
      <c r="AB28" s="96" t="s">
        <v>23</v>
      </c>
      <c r="AC28" s="90"/>
      <c r="AD28" s="95" t="s">
        <v>214</v>
      </c>
      <c r="AE28" s="90"/>
      <c r="AF28" s="90"/>
      <c r="AH28" s="97"/>
      <c r="AI28" s="90"/>
    </row>
    <row r="29" spans="1:38" s="94" customFormat="1" ht="30.75" customHeight="1" thickBot="1">
      <c r="A29" s="90"/>
      <c r="B29" s="91" t="s">
        <v>24</v>
      </c>
      <c r="C29" s="92"/>
      <c r="D29" s="90"/>
      <c r="E29" s="90"/>
      <c r="F29" s="90"/>
      <c r="G29" s="90"/>
      <c r="H29" s="90"/>
      <c r="I29" s="93"/>
      <c r="J29" s="90"/>
      <c r="K29" s="90"/>
      <c r="L29" s="90"/>
      <c r="M29" s="90"/>
      <c r="N29" s="90"/>
      <c r="O29" s="90"/>
      <c r="P29" s="90"/>
      <c r="U29" s="90"/>
      <c r="V29" s="589">
        <v>8</v>
      </c>
      <c r="W29" s="590"/>
      <c r="X29" s="95" t="s">
        <v>22</v>
      </c>
      <c r="Z29" s="591" t="s">
        <v>145</v>
      </c>
      <c r="AA29" s="592"/>
      <c r="AB29" s="96" t="s">
        <v>23</v>
      </c>
      <c r="AC29" s="90"/>
      <c r="AD29" s="95" t="s">
        <v>215</v>
      </c>
      <c r="AE29" s="90"/>
      <c r="AF29" s="90"/>
      <c r="AH29" s="90"/>
      <c r="AI29" s="98"/>
      <c r="AJ29" s="92"/>
      <c r="AK29" s="97"/>
      <c r="AL29" s="90"/>
    </row>
    <row r="30" spans="1:35" s="94" customFormat="1" ht="9.75" customHeight="1">
      <c r="A30" s="90"/>
      <c r="B30" s="99"/>
      <c r="C30" s="92"/>
      <c r="D30" s="90"/>
      <c r="E30" s="100"/>
      <c r="F30" s="101"/>
      <c r="G30" s="90"/>
      <c r="H30" s="90"/>
      <c r="I30" s="102"/>
      <c r="J30" s="102"/>
      <c r="K30" s="102"/>
      <c r="L30" s="102"/>
      <c r="M30" s="102"/>
      <c r="N30" s="90"/>
      <c r="O30" s="90"/>
      <c r="P30" s="90"/>
      <c r="Q30" s="90"/>
      <c r="R30" s="90"/>
      <c r="U30" s="90"/>
      <c r="V30" s="90"/>
      <c r="W30" s="90"/>
      <c r="X30" s="90"/>
      <c r="Y30" s="90"/>
      <c r="Z30" s="90"/>
      <c r="AA30" s="90"/>
      <c r="AB30" s="90"/>
      <c r="AC30" s="90"/>
      <c r="AD30" s="90"/>
      <c r="AE30" s="90"/>
      <c r="AF30" s="90"/>
      <c r="AG30" s="90"/>
      <c r="AH30" s="97"/>
      <c r="AI30" s="90"/>
    </row>
    <row r="31" spans="2:37" ht="15" thickBot="1">
      <c r="B31" s="99"/>
      <c r="C31" s="92"/>
      <c r="D31" s="90"/>
      <c r="E31" s="100"/>
      <c r="F31" s="101"/>
      <c r="G31" s="90"/>
      <c r="H31" s="90"/>
      <c r="I31" s="102"/>
      <c r="J31" s="102"/>
      <c r="K31" s="102"/>
      <c r="L31" s="102"/>
      <c r="M31" s="102"/>
      <c r="N31" s="90"/>
      <c r="O31" s="90"/>
      <c r="P31" s="90"/>
      <c r="Q31" s="90"/>
      <c r="R31" s="90"/>
      <c r="S31" s="94"/>
      <c r="T31" s="94"/>
      <c r="U31" s="90"/>
      <c r="V31" s="90"/>
      <c r="W31" s="90"/>
      <c r="X31" s="90"/>
      <c r="Y31" s="90"/>
      <c r="Z31" s="90"/>
      <c r="AA31" s="90"/>
      <c r="AB31" s="90"/>
      <c r="AC31" s="90"/>
      <c r="AD31" s="90"/>
      <c r="AE31" s="90"/>
      <c r="AF31" s="90"/>
      <c r="AG31" s="90"/>
      <c r="AH31" s="97"/>
      <c r="AI31" s="90"/>
      <c r="AJ31" s="94"/>
      <c r="AK31" s="94"/>
    </row>
    <row r="32" spans="2:37" ht="30" customHeight="1" thickBot="1">
      <c r="B32" s="469" t="s">
        <v>198</v>
      </c>
      <c r="C32" s="469"/>
      <c r="D32" s="469"/>
      <c r="E32" s="100" t="s">
        <v>199</v>
      </c>
      <c r="F32" s="611">
        <v>0.3333333333333333</v>
      </c>
      <c r="G32" s="612"/>
      <c r="H32" s="612"/>
      <c r="I32" s="613"/>
      <c r="J32" s="617" t="s">
        <v>200</v>
      </c>
      <c r="K32" s="617"/>
      <c r="L32" s="102"/>
      <c r="M32" s="617" t="s">
        <v>201</v>
      </c>
      <c r="N32" s="617"/>
      <c r="O32" s="617"/>
      <c r="P32" s="614">
        <v>0.7916666666666666</v>
      </c>
      <c r="Q32" s="615"/>
      <c r="R32" s="615"/>
      <c r="S32" s="616"/>
      <c r="T32" s="94"/>
      <c r="U32" s="473" t="s">
        <v>202</v>
      </c>
      <c r="V32" s="473"/>
      <c r="W32" s="90"/>
      <c r="X32" s="90"/>
      <c r="Y32" s="90"/>
      <c r="Z32" s="90"/>
      <c r="AA32" s="90"/>
      <c r="AB32" s="90"/>
      <c r="AC32" s="90"/>
      <c r="AD32" s="90"/>
      <c r="AE32" s="90"/>
      <c r="AF32" s="90"/>
      <c r="AG32" s="90"/>
      <c r="AH32" s="97"/>
      <c r="AI32" s="90"/>
      <c r="AJ32" s="94"/>
      <c r="AK32" s="94"/>
    </row>
    <row r="33" spans="2:37" ht="14.25">
      <c r="B33" s="399"/>
      <c r="C33" s="399"/>
      <c r="D33" s="399"/>
      <c r="E33" s="100"/>
      <c r="F33" s="400"/>
      <c r="G33" s="400"/>
      <c r="H33" s="400"/>
      <c r="I33" s="400"/>
      <c r="J33" s="102"/>
      <c r="K33" s="102"/>
      <c r="L33" s="102"/>
      <c r="M33" s="102"/>
      <c r="N33" s="102"/>
      <c r="O33" s="102"/>
      <c r="P33" s="92"/>
      <c r="Q33" s="92"/>
      <c r="R33" s="92"/>
      <c r="S33" s="92"/>
      <c r="T33" s="94"/>
      <c r="U33" s="100"/>
      <c r="V33" s="100"/>
      <c r="W33" s="90"/>
      <c r="X33" s="90"/>
      <c r="Y33" s="90"/>
      <c r="Z33" s="90"/>
      <c r="AA33" s="90"/>
      <c r="AB33" s="90"/>
      <c r="AC33" s="90"/>
      <c r="AD33" s="90"/>
      <c r="AE33" s="90"/>
      <c r="AF33" s="90"/>
      <c r="AG33" s="90"/>
      <c r="AH33" s="97"/>
      <c r="AI33" s="90"/>
      <c r="AJ33" s="94"/>
      <c r="AK33" s="94"/>
    </row>
    <row r="34" spans="2:37" ht="15" thickBot="1">
      <c r="B34" s="99"/>
      <c r="C34" s="92"/>
      <c r="D34" s="90"/>
      <c r="E34" s="100"/>
      <c r="F34" s="101"/>
      <c r="G34" s="90"/>
      <c r="H34" s="90"/>
      <c r="I34" s="102"/>
      <c r="J34" s="102"/>
      <c r="K34" s="102"/>
      <c r="L34" s="102"/>
      <c r="M34" s="102"/>
      <c r="N34" s="90"/>
      <c r="O34" s="90"/>
      <c r="P34" s="90"/>
      <c r="Q34" s="90"/>
      <c r="R34" s="90"/>
      <c r="S34" s="94"/>
      <c r="T34" s="94"/>
      <c r="U34" s="90"/>
      <c r="V34" s="90"/>
      <c r="W34" s="90"/>
      <c r="X34" s="90"/>
      <c r="Y34" s="90"/>
      <c r="Z34" s="90"/>
      <c r="AA34" s="90"/>
      <c r="AB34" s="90"/>
      <c r="AC34" s="90"/>
      <c r="AD34" s="90"/>
      <c r="AE34" s="90"/>
      <c r="AF34" s="90"/>
      <c r="AG34" s="90"/>
      <c r="AH34" s="97"/>
      <c r="AI34" s="90"/>
      <c r="AJ34" s="94"/>
      <c r="AK34" s="94"/>
    </row>
    <row r="35" spans="1:35" s="107" customFormat="1" ht="19.5" customHeight="1">
      <c r="A35" s="103"/>
      <c r="B35" s="104" t="s">
        <v>25</v>
      </c>
      <c r="C35" s="488" t="s">
        <v>26</v>
      </c>
      <c r="D35" s="489"/>
      <c r="E35" s="105" t="s">
        <v>27</v>
      </c>
      <c r="F35" s="490" t="s">
        <v>28</v>
      </c>
      <c r="G35" s="491"/>
      <c r="H35" s="491"/>
      <c r="I35" s="489"/>
      <c r="J35" s="105" t="s">
        <v>29</v>
      </c>
      <c r="K35" s="490" t="s">
        <v>30</v>
      </c>
      <c r="L35" s="491"/>
      <c r="M35" s="491"/>
      <c r="N35" s="489"/>
      <c r="O35" s="228" t="s">
        <v>31</v>
      </c>
      <c r="P35" s="491" t="s">
        <v>32</v>
      </c>
      <c r="Q35" s="491"/>
      <c r="R35" s="491"/>
      <c r="S35" s="491"/>
      <c r="T35" s="229" t="s">
        <v>33</v>
      </c>
      <c r="U35" s="491" t="s">
        <v>34</v>
      </c>
      <c r="V35" s="491"/>
      <c r="W35" s="491"/>
      <c r="X35" s="491"/>
      <c r="Y35" s="227" t="s">
        <v>35</v>
      </c>
      <c r="Z35" s="490" t="s">
        <v>36</v>
      </c>
      <c r="AA35" s="491"/>
      <c r="AB35" s="491"/>
      <c r="AC35" s="492"/>
      <c r="AD35" s="103"/>
      <c r="AE35" s="103"/>
      <c r="AF35" s="103"/>
      <c r="AG35" s="103"/>
      <c r="AH35" s="106"/>
      <c r="AI35" s="103"/>
    </row>
    <row r="36" spans="1:35" s="94" customFormat="1" ht="18" customHeight="1">
      <c r="A36" s="90"/>
      <c r="B36" s="102"/>
      <c r="C36" s="594" t="s">
        <v>146</v>
      </c>
      <c r="D36" s="595"/>
      <c r="E36" s="108" t="s">
        <v>89</v>
      </c>
      <c r="F36" s="596">
        <v>0.3541666666666667</v>
      </c>
      <c r="G36" s="593"/>
      <c r="H36" s="593"/>
      <c r="I36" s="597"/>
      <c r="J36" s="108" t="s">
        <v>147</v>
      </c>
      <c r="K36" s="596">
        <v>0.7291666666666666</v>
      </c>
      <c r="L36" s="593"/>
      <c r="M36" s="593"/>
      <c r="N36" s="597"/>
      <c r="O36" s="413" t="s">
        <v>148</v>
      </c>
      <c r="P36" s="593">
        <v>0.5208333333333334</v>
      </c>
      <c r="Q36" s="593"/>
      <c r="R36" s="593"/>
      <c r="S36" s="593"/>
      <c r="T36" s="418" t="s">
        <v>147</v>
      </c>
      <c r="U36" s="593">
        <v>0.5625</v>
      </c>
      <c r="V36" s="593"/>
      <c r="W36" s="593"/>
      <c r="X36" s="593"/>
      <c r="Y36" s="406" t="s">
        <v>149</v>
      </c>
      <c r="Z36" s="422">
        <v>8</v>
      </c>
      <c r="AA36" s="420" t="s">
        <v>22</v>
      </c>
      <c r="AB36" s="425" t="s">
        <v>213</v>
      </c>
      <c r="AC36" s="416" t="s">
        <v>23</v>
      </c>
      <c r="AD36" s="90"/>
      <c r="AE36" s="90"/>
      <c r="AF36" s="90"/>
      <c r="AG36" s="90"/>
      <c r="AH36" s="97"/>
      <c r="AI36" s="90"/>
    </row>
    <row r="37" spans="1:35" s="94" customFormat="1" ht="18" customHeight="1">
      <c r="A37" s="90"/>
      <c r="B37" s="102"/>
      <c r="C37" s="594" t="s">
        <v>150</v>
      </c>
      <c r="D37" s="595"/>
      <c r="E37" s="108" t="s">
        <v>125</v>
      </c>
      <c r="F37" s="596">
        <v>0.3125</v>
      </c>
      <c r="G37" s="593"/>
      <c r="H37" s="593"/>
      <c r="I37" s="597"/>
      <c r="J37" s="108" t="s">
        <v>37</v>
      </c>
      <c r="K37" s="596">
        <v>0.6875</v>
      </c>
      <c r="L37" s="593"/>
      <c r="M37" s="593"/>
      <c r="N37" s="597"/>
      <c r="O37" s="413" t="s">
        <v>38</v>
      </c>
      <c r="P37" s="593">
        <v>0.4791666666666667</v>
      </c>
      <c r="Q37" s="593"/>
      <c r="R37" s="593"/>
      <c r="S37" s="593"/>
      <c r="T37" s="418" t="s">
        <v>37</v>
      </c>
      <c r="U37" s="593">
        <v>0.5208333333333334</v>
      </c>
      <c r="V37" s="593"/>
      <c r="W37" s="593"/>
      <c r="X37" s="593"/>
      <c r="Y37" s="406" t="s">
        <v>9</v>
      </c>
      <c r="Z37" s="422">
        <v>8</v>
      </c>
      <c r="AA37" s="420" t="s">
        <v>22</v>
      </c>
      <c r="AB37" s="425" t="s">
        <v>213</v>
      </c>
      <c r="AC37" s="416" t="s">
        <v>23</v>
      </c>
      <c r="AD37" s="90"/>
      <c r="AE37" s="90"/>
      <c r="AF37" s="90"/>
      <c r="AG37" s="90"/>
      <c r="AH37" s="97"/>
      <c r="AI37" s="90"/>
    </row>
    <row r="38" spans="1:35" s="94" customFormat="1" ht="18" customHeight="1">
      <c r="A38" s="90"/>
      <c r="B38" s="102"/>
      <c r="C38" s="594" t="s">
        <v>151</v>
      </c>
      <c r="D38" s="595"/>
      <c r="E38" s="108" t="s">
        <v>126</v>
      </c>
      <c r="F38" s="596">
        <v>0.3958333333333333</v>
      </c>
      <c r="G38" s="593"/>
      <c r="H38" s="593"/>
      <c r="I38" s="597"/>
      <c r="J38" s="108" t="s">
        <v>37</v>
      </c>
      <c r="K38" s="596">
        <v>0.7708333333333334</v>
      </c>
      <c r="L38" s="593"/>
      <c r="M38" s="593"/>
      <c r="N38" s="597"/>
      <c r="O38" s="413" t="s">
        <v>38</v>
      </c>
      <c r="P38" s="593">
        <v>0.5625</v>
      </c>
      <c r="Q38" s="593"/>
      <c r="R38" s="593"/>
      <c r="S38" s="593"/>
      <c r="T38" s="418" t="s">
        <v>37</v>
      </c>
      <c r="U38" s="593">
        <v>0.6041666666666666</v>
      </c>
      <c r="V38" s="593"/>
      <c r="W38" s="593"/>
      <c r="X38" s="593"/>
      <c r="Y38" s="406" t="s">
        <v>152</v>
      </c>
      <c r="Z38" s="422">
        <v>8</v>
      </c>
      <c r="AA38" s="420" t="s">
        <v>22</v>
      </c>
      <c r="AB38" s="425" t="s">
        <v>213</v>
      </c>
      <c r="AC38" s="416" t="s">
        <v>23</v>
      </c>
      <c r="AD38" s="90"/>
      <c r="AE38" s="90"/>
      <c r="AF38" s="90"/>
      <c r="AG38" s="90"/>
      <c r="AH38" s="97"/>
      <c r="AI38" s="90"/>
    </row>
    <row r="39" spans="1:35" s="94" customFormat="1" ht="18" customHeight="1">
      <c r="A39" s="90"/>
      <c r="B39" s="102"/>
      <c r="C39" s="594" t="s">
        <v>153</v>
      </c>
      <c r="D39" s="595"/>
      <c r="E39" s="108" t="s">
        <v>97</v>
      </c>
      <c r="F39" s="596">
        <v>0.3541666666666667</v>
      </c>
      <c r="G39" s="593"/>
      <c r="H39" s="593"/>
      <c r="I39" s="597"/>
      <c r="J39" s="108" t="s">
        <v>154</v>
      </c>
      <c r="K39" s="596">
        <v>0.5208333333333334</v>
      </c>
      <c r="L39" s="593"/>
      <c r="M39" s="593"/>
      <c r="N39" s="597"/>
      <c r="O39" s="413" t="s">
        <v>155</v>
      </c>
      <c r="P39" s="598"/>
      <c r="Q39" s="598"/>
      <c r="R39" s="598"/>
      <c r="S39" s="598"/>
      <c r="T39" s="418" t="s">
        <v>154</v>
      </c>
      <c r="U39" s="598"/>
      <c r="V39" s="598"/>
      <c r="W39" s="598"/>
      <c r="X39" s="598"/>
      <c r="Y39" s="406" t="s">
        <v>156</v>
      </c>
      <c r="Z39" s="422">
        <v>4</v>
      </c>
      <c r="AA39" s="420" t="s">
        <v>22</v>
      </c>
      <c r="AB39" s="425" t="s">
        <v>213</v>
      </c>
      <c r="AC39" s="416" t="s">
        <v>23</v>
      </c>
      <c r="AD39" s="90"/>
      <c r="AE39" s="90"/>
      <c r="AF39" s="90"/>
      <c r="AG39" s="90"/>
      <c r="AH39" s="97"/>
      <c r="AI39" s="90"/>
    </row>
    <row r="40" spans="1:35" s="94" customFormat="1" ht="18" customHeight="1">
      <c r="A40" s="90"/>
      <c r="B40" s="102"/>
      <c r="C40" s="594" t="s">
        <v>157</v>
      </c>
      <c r="D40" s="595"/>
      <c r="E40" s="108" t="s">
        <v>98</v>
      </c>
      <c r="F40" s="596">
        <v>0.5625</v>
      </c>
      <c r="G40" s="593"/>
      <c r="H40" s="593"/>
      <c r="I40" s="597"/>
      <c r="J40" s="108" t="s">
        <v>158</v>
      </c>
      <c r="K40" s="596">
        <v>0.7291666666666666</v>
      </c>
      <c r="L40" s="593"/>
      <c r="M40" s="593"/>
      <c r="N40" s="597"/>
      <c r="O40" s="413" t="s">
        <v>159</v>
      </c>
      <c r="P40" s="598"/>
      <c r="Q40" s="598"/>
      <c r="R40" s="598"/>
      <c r="S40" s="598"/>
      <c r="T40" s="418" t="s">
        <v>158</v>
      </c>
      <c r="U40" s="598"/>
      <c r="V40" s="598"/>
      <c r="W40" s="598"/>
      <c r="X40" s="598"/>
      <c r="Y40" s="406" t="s">
        <v>160</v>
      </c>
      <c r="Z40" s="422">
        <v>4</v>
      </c>
      <c r="AA40" s="420" t="s">
        <v>22</v>
      </c>
      <c r="AB40" s="425" t="s">
        <v>213</v>
      </c>
      <c r="AC40" s="416" t="s">
        <v>23</v>
      </c>
      <c r="AD40" s="90"/>
      <c r="AE40" s="90"/>
      <c r="AF40" s="90"/>
      <c r="AG40" s="90"/>
      <c r="AH40" s="97"/>
      <c r="AI40" s="90"/>
    </row>
    <row r="41" spans="1:35" s="94" customFormat="1" ht="18" customHeight="1">
      <c r="A41" s="90"/>
      <c r="B41" s="102"/>
      <c r="C41" s="594" t="s">
        <v>161</v>
      </c>
      <c r="D41" s="595"/>
      <c r="E41" s="108" t="s">
        <v>131</v>
      </c>
      <c r="F41" s="596">
        <v>0.7083333333333334</v>
      </c>
      <c r="G41" s="593"/>
      <c r="H41" s="593"/>
      <c r="I41" s="597"/>
      <c r="J41" s="108" t="s">
        <v>37</v>
      </c>
      <c r="K41" s="596">
        <v>0.4166666666666667</v>
      </c>
      <c r="L41" s="593"/>
      <c r="M41" s="593"/>
      <c r="N41" s="597"/>
      <c r="O41" s="413" t="s">
        <v>38</v>
      </c>
      <c r="P41" s="593">
        <v>0.041666666666666664</v>
      </c>
      <c r="Q41" s="593"/>
      <c r="R41" s="593"/>
      <c r="S41" s="593"/>
      <c r="T41" s="418" t="s">
        <v>37</v>
      </c>
      <c r="U41" s="593">
        <v>0.08333333333333333</v>
      </c>
      <c r="V41" s="593"/>
      <c r="W41" s="593"/>
      <c r="X41" s="593"/>
      <c r="Y41" s="406" t="s">
        <v>9</v>
      </c>
      <c r="Z41" s="422">
        <v>16</v>
      </c>
      <c r="AA41" s="420" t="s">
        <v>22</v>
      </c>
      <c r="AB41" s="425" t="s">
        <v>213</v>
      </c>
      <c r="AC41" s="416" t="s">
        <v>23</v>
      </c>
      <c r="AD41" s="90"/>
      <c r="AE41" s="90"/>
      <c r="AF41" s="90"/>
      <c r="AG41" s="90"/>
      <c r="AH41" s="97"/>
      <c r="AI41" s="90"/>
    </row>
    <row r="42" spans="1:35" s="94" customFormat="1" ht="18" customHeight="1">
      <c r="A42" s="90"/>
      <c r="B42" s="102"/>
      <c r="C42" s="594" t="s">
        <v>162</v>
      </c>
      <c r="D42" s="595"/>
      <c r="E42" s="108" t="s">
        <v>132</v>
      </c>
      <c r="F42" s="596"/>
      <c r="G42" s="593"/>
      <c r="H42" s="593"/>
      <c r="I42" s="597"/>
      <c r="J42" s="108" t="s">
        <v>163</v>
      </c>
      <c r="K42" s="601"/>
      <c r="L42" s="598"/>
      <c r="M42" s="598"/>
      <c r="N42" s="602"/>
      <c r="O42" s="413" t="s">
        <v>164</v>
      </c>
      <c r="P42" s="598"/>
      <c r="Q42" s="598"/>
      <c r="R42" s="598"/>
      <c r="S42" s="598"/>
      <c r="T42" s="418" t="s">
        <v>163</v>
      </c>
      <c r="U42" s="598"/>
      <c r="V42" s="598"/>
      <c r="W42" s="598"/>
      <c r="X42" s="598"/>
      <c r="Y42" s="406" t="s">
        <v>149</v>
      </c>
      <c r="Z42" s="423"/>
      <c r="AA42" s="420" t="s">
        <v>22</v>
      </c>
      <c r="AB42" s="426"/>
      <c r="AC42" s="416" t="s">
        <v>23</v>
      </c>
      <c r="AD42" s="90"/>
      <c r="AE42" s="90"/>
      <c r="AF42" s="90"/>
      <c r="AG42" s="90"/>
      <c r="AH42" s="97"/>
      <c r="AI42" s="90"/>
    </row>
    <row r="43" spans="1:35" s="94" customFormat="1" ht="18" customHeight="1">
      <c r="A43" s="90"/>
      <c r="B43" s="102"/>
      <c r="C43" s="599" t="s">
        <v>165</v>
      </c>
      <c r="D43" s="600"/>
      <c r="E43" s="108" t="s">
        <v>166</v>
      </c>
      <c r="F43" s="596"/>
      <c r="G43" s="593"/>
      <c r="H43" s="593"/>
      <c r="I43" s="597"/>
      <c r="J43" s="108" t="s">
        <v>167</v>
      </c>
      <c r="K43" s="601"/>
      <c r="L43" s="598"/>
      <c r="M43" s="598"/>
      <c r="N43" s="602"/>
      <c r="O43" s="413" t="s">
        <v>168</v>
      </c>
      <c r="P43" s="598"/>
      <c r="Q43" s="598"/>
      <c r="R43" s="598"/>
      <c r="S43" s="598"/>
      <c r="T43" s="418" t="s">
        <v>167</v>
      </c>
      <c r="U43" s="598"/>
      <c r="V43" s="598"/>
      <c r="W43" s="598"/>
      <c r="X43" s="598"/>
      <c r="Y43" s="406" t="s">
        <v>169</v>
      </c>
      <c r="Z43" s="423"/>
      <c r="AA43" s="420" t="s">
        <v>22</v>
      </c>
      <c r="AB43" s="426"/>
      <c r="AC43" s="416" t="s">
        <v>23</v>
      </c>
      <c r="AD43" s="90"/>
      <c r="AE43" s="90"/>
      <c r="AF43" s="90"/>
      <c r="AG43" s="90"/>
      <c r="AH43" s="97"/>
      <c r="AI43" s="90"/>
    </row>
    <row r="44" spans="1:35" s="94" customFormat="1" ht="18" customHeight="1">
      <c r="A44" s="90"/>
      <c r="B44" s="102"/>
      <c r="C44" s="599" t="s">
        <v>170</v>
      </c>
      <c r="D44" s="600"/>
      <c r="E44" s="108" t="s">
        <v>90</v>
      </c>
      <c r="F44" s="596"/>
      <c r="G44" s="593"/>
      <c r="H44" s="593"/>
      <c r="I44" s="597"/>
      <c r="J44" s="108" t="s">
        <v>167</v>
      </c>
      <c r="K44" s="601"/>
      <c r="L44" s="598"/>
      <c r="M44" s="598"/>
      <c r="N44" s="602"/>
      <c r="O44" s="413" t="s">
        <v>168</v>
      </c>
      <c r="P44" s="598"/>
      <c r="Q44" s="598"/>
      <c r="R44" s="598"/>
      <c r="S44" s="598"/>
      <c r="T44" s="418" t="s">
        <v>167</v>
      </c>
      <c r="U44" s="598"/>
      <c r="V44" s="598"/>
      <c r="W44" s="598"/>
      <c r="X44" s="598"/>
      <c r="Y44" s="406" t="s">
        <v>171</v>
      </c>
      <c r="Z44" s="423"/>
      <c r="AA44" s="420" t="s">
        <v>22</v>
      </c>
      <c r="AB44" s="426"/>
      <c r="AC44" s="416" t="s">
        <v>23</v>
      </c>
      <c r="AD44" s="90"/>
      <c r="AE44" s="90"/>
      <c r="AF44" s="90"/>
      <c r="AG44" s="90"/>
      <c r="AH44" s="97"/>
      <c r="AI44" s="90"/>
    </row>
    <row r="45" spans="1:35" s="94" customFormat="1" ht="18" customHeight="1" thickBot="1">
      <c r="A45" s="90"/>
      <c r="B45" s="102"/>
      <c r="C45" s="603"/>
      <c r="D45" s="604"/>
      <c r="E45" s="109"/>
      <c r="F45" s="605"/>
      <c r="G45" s="606"/>
      <c r="H45" s="606"/>
      <c r="I45" s="607"/>
      <c r="J45" s="110" t="s">
        <v>37</v>
      </c>
      <c r="K45" s="608"/>
      <c r="L45" s="609"/>
      <c r="M45" s="609"/>
      <c r="N45" s="610"/>
      <c r="O45" s="414" t="s">
        <v>38</v>
      </c>
      <c r="P45" s="609"/>
      <c r="Q45" s="609"/>
      <c r="R45" s="609"/>
      <c r="S45" s="609"/>
      <c r="T45" s="419" t="s">
        <v>37</v>
      </c>
      <c r="U45" s="609"/>
      <c r="V45" s="609"/>
      <c r="W45" s="609"/>
      <c r="X45" s="609"/>
      <c r="Y45" s="415" t="s">
        <v>9</v>
      </c>
      <c r="Z45" s="424"/>
      <c r="AA45" s="421" t="s">
        <v>22</v>
      </c>
      <c r="AB45" s="427"/>
      <c r="AC45" s="417" t="s">
        <v>23</v>
      </c>
      <c r="AD45" s="90"/>
      <c r="AE45" s="90"/>
      <c r="AF45" s="90"/>
      <c r="AG45" s="90"/>
      <c r="AH45" s="97"/>
      <c r="AI45" s="90"/>
    </row>
    <row r="46" spans="1:35" s="94" customFormat="1" ht="14.25">
      <c r="A46" s="90"/>
      <c r="B46" s="102"/>
      <c r="C46" s="92"/>
      <c r="D46" s="92"/>
      <c r="E46" s="90"/>
      <c r="F46" s="111"/>
      <c r="G46" s="111"/>
      <c r="H46" s="111"/>
      <c r="I46" s="111"/>
      <c r="J46" s="102"/>
      <c r="K46" s="102"/>
      <c r="L46" s="102"/>
      <c r="M46" s="102"/>
      <c r="N46" s="102"/>
      <c r="O46" s="102"/>
      <c r="P46" s="102"/>
      <c r="Q46" s="102"/>
      <c r="R46" s="102"/>
      <c r="S46" s="102"/>
      <c r="T46" s="111"/>
      <c r="U46" s="102"/>
      <c r="V46" s="102"/>
      <c r="W46" s="102"/>
      <c r="X46" s="102"/>
      <c r="Y46" s="102"/>
      <c r="Z46" s="112"/>
      <c r="AA46" s="90"/>
      <c r="AB46" s="90"/>
      <c r="AC46" s="90"/>
      <c r="AD46" s="90"/>
      <c r="AE46" s="90"/>
      <c r="AF46" s="90"/>
      <c r="AG46" s="90"/>
      <c r="AH46" s="97"/>
      <c r="AI46" s="90"/>
    </row>
    <row r="47" spans="1:34" s="117" customFormat="1" ht="19.5" customHeight="1">
      <c r="A47" s="113"/>
      <c r="B47" s="114" t="s">
        <v>15</v>
      </c>
      <c r="C47" s="114"/>
      <c r="D47" s="115"/>
      <c r="E47" s="114"/>
      <c r="F47" s="114"/>
      <c r="G47" s="114"/>
      <c r="H47" s="115"/>
      <c r="I47" s="114"/>
      <c r="J47" s="114"/>
      <c r="K47" s="114"/>
      <c r="L47" s="114"/>
      <c r="M47" s="114"/>
      <c r="N47" s="114"/>
      <c r="O47" s="114"/>
      <c r="P47" s="114"/>
      <c r="Q47" s="114"/>
      <c r="R47" s="116"/>
      <c r="S47" s="116"/>
      <c r="T47" s="114"/>
      <c r="U47" s="114"/>
      <c r="V47" s="114"/>
      <c r="W47" s="114"/>
      <c r="X47" s="114"/>
      <c r="Y47" s="114"/>
      <c r="Z47" s="114"/>
      <c r="AA47" s="114"/>
      <c r="AB47" s="114"/>
      <c r="AC47" s="114"/>
      <c r="AD47" s="114"/>
      <c r="AE47" s="114"/>
      <c r="AF47" s="114"/>
      <c r="AG47" s="114"/>
      <c r="AH47" s="113"/>
    </row>
    <row r="48" spans="2:34" s="118" customFormat="1" ht="39.75" customHeight="1">
      <c r="B48" s="502" t="s">
        <v>219</v>
      </c>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row>
    <row r="49" spans="1:34" s="117" customFormat="1" ht="19.5" customHeight="1">
      <c r="A49" s="113"/>
      <c r="B49" s="114" t="s">
        <v>39</v>
      </c>
      <c r="C49" s="114"/>
      <c r="D49" s="114"/>
      <c r="E49" s="114"/>
      <c r="F49" s="114"/>
      <c r="G49" s="116"/>
      <c r="H49" s="114"/>
      <c r="I49" s="116"/>
      <c r="J49" s="116"/>
      <c r="L49" s="114"/>
      <c r="M49" s="115" t="s">
        <v>40</v>
      </c>
      <c r="N49" s="116"/>
      <c r="O49" s="114"/>
      <c r="P49" s="114"/>
      <c r="Q49" s="114"/>
      <c r="R49" s="114"/>
      <c r="S49" s="114"/>
      <c r="T49" s="114"/>
      <c r="U49" s="114"/>
      <c r="V49" s="114"/>
      <c r="W49" s="114"/>
      <c r="X49" s="114"/>
      <c r="Y49" s="114"/>
      <c r="Z49" s="114"/>
      <c r="AA49" s="114"/>
      <c r="AB49" s="114"/>
      <c r="AC49" s="114"/>
      <c r="AD49" s="114"/>
      <c r="AE49" s="114"/>
      <c r="AF49" s="114"/>
      <c r="AG49" s="114"/>
      <c r="AH49" s="113"/>
    </row>
    <row r="50" spans="2:33" s="120" customFormat="1" ht="19.5" customHeight="1">
      <c r="B50" s="121" t="s">
        <v>41</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row>
    <row r="51" s="122" customFormat="1" ht="19.5" customHeight="1">
      <c r="B51" s="122" t="s">
        <v>42</v>
      </c>
    </row>
    <row r="52" spans="2:33" s="120" customFormat="1" ht="19.5" customHeight="1">
      <c r="B52" s="121" t="s">
        <v>43</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34" s="117" customFormat="1" ht="19.5" customHeight="1">
      <c r="A53" s="113"/>
      <c r="B53" s="114" t="s">
        <v>44</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3"/>
    </row>
    <row r="54" s="117" customFormat="1" ht="19.5" customHeight="1">
      <c r="B54" s="117" t="s">
        <v>45</v>
      </c>
    </row>
    <row r="55" ht="15" customHeight="1"/>
  </sheetData>
  <sheetProtection/>
  <mergeCells count="80">
    <mergeCell ref="P32:S32"/>
    <mergeCell ref="B32:D32"/>
    <mergeCell ref="J32:K32"/>
    <mergeCell ref="M32:O32"/>
    <mergeCell ref="U32:V32"/>
    <mergeCell ref="B48:AH48"/>
    <mergeCell ref="U44:X44"/>
    <mergeCell ref="C45:D45"/>
    <mergeCell ref="F45:I45"/>
    <mergeCell ref="K45:N45"/>
    <mergeCell ref="P45:S45"/>
    <mergeCell ref="U45:X45"/>
    <mergeCell ref="C44:D44"/>
    <mergeCell ref="F44:I44"/>
    <mergeCell ref="K44:N44"/>
    <mergeCell ref="P44:S44"/>
    <mergeCell ref="U42:X42"/>
    <mergeCell ref="C43:D43"/>
    <mergeCell ref="F43:I43"/>
    <mergeCell ref="K43:N43"/>
    <mergeCell ref="P43:S43"/>
    <mergeCell ref="U43:X43"/>
    <mergeCell ref="C42:D42"/>
    <mergeCell ref="F42:I42"/>
    <mergeCell ref="K42:N42"/>
    <mergeCell ref="P42:S42"/>
    <mergeCell ref="U40:X40"/>
    <mergeCell ref="C41:D41"/>
    <mergeCell ref="F41:I41"/>
    <mergeCell ref="K41:N41"/>
    <mergeCell ref="P41:S41"/>
    <mergeCell ref="U41:X41"/>
    <mergeCell ref="C40:D40"/>
    <mergeCell ref="F40:I40"/>
    <mergeCell ref="K40:N40"/>
    <mergeCell ref="P40:S40"/>
    <mergeCell ref="U38:X38"/>
    <mergeCell ref="C39:D39"/>
    <mergeCell ref="F39:I39"/>
    <mergeCell ref="K39:N39"/>
    <mergeCell ref="P39:S39"/>
    <mergeCell ref="U39:X39"/>
    <mergeCell ref="C38:D38"/>
    <mergeCell ref="F38:I38"/>
    <mergeCell ref="K38:N38"/>
    <mergeCell ref="P38:S38"/>
    <mergeCell ref="U36:X36"/>
    <mergeCell ref="C37:D37"/>
    <mergeCell ref="F37:I37"/>
    <mergeCell ref="K37:N37"/>
    <mergeCell ref="P37:S37"/>
    <mergeCell ref="U37:X37"/>
    <mergeCell ref="C36:D36"/>
    <mergeCell ref="F36:I36"/>
    <mergeCell ref="K36:N36"/>
    <mergeCell ref="P36:S36"/>
    <mergeCell ref="V29:W29"/>
    <mergeCell ref="Z29:AA29"/>
    <mergeCell ref="C35:D35"/>
    <mergeCell ref="F35:I35"/>
    <mergeCell ref="K35:N35"/>
    <mergeCell ref="P35:S35"/>
    <mergeCell ref="U35:X35"/>
    <mergeCell ref="Z35:AC35"/>
    <mergeCell ref="F32:I32"/>
    <mergeCell ref="AA7:AG7"/>
    <mergeCell ref="AH7:AH9"/>
    <mergeCell ref="V28:W28"/>
    <mergeCell ref="Z28:AA28"/>
    <mergeCell ref="C7:C9"/>
    <mergeCell ref="F7:L7"/>
    <mergeCell ref="M7:S7"/>
    <mergeCell ref="T7:Z7"/>
    <mergeCell ref="I3:J3"/>
    <mergeCell ref="U3:AG3"/>
    <mergeCell ref="T4:AG4"/>
    <mergeCell ref="B5:E5"/>
    <mergeCell ref="F5:N5"/>
    <mergeCell ref="P5:Z5"/>
    <mergeCell ref="AB5:AG5"/>
  </mergeCells>
  <printOptions horizontalCentered="1"/>
  <pageMargins left="0.1968503937007874" right="0.1968503937007874" top="0.5905511811023623" bottom="0.3937007874015748" header="0.2362204724409449" footer="0.31496062992125984"/>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1:AL72"/>
  <sheetViews>
    <sheetView view="pageBreakPreview" zoomScale="90" zoomScaleSheetLayoutView="90" zoomScalePageLayoutView="0" workbookViewId="0" topLeftCell="A31">
      <selection activeCell="S50" sqref="S50:T50"/>
    </sheetView>
  </sheetViews>
  <sheetFormatPr defaultColWidth="9.00390625" defaultRowHeight="13.5"/>
  <cols>
    <col min="1" max="1" width="1.4921875" style="3" customWidth="1"/>
    <col min="2" max="2" width="11.625" style="3" customWidth="1"/>
    <col min="3" max="3" width="4.125" style="3" customWidth="1"/>
    <col min="4" max="4" width="11.625" style="3" customWidth="1"/>
    <col min="5" max="5" width="12.625" style="3" customWidth="1"/>
    <col min="6" max="6" width="11.875" style="2" bestFit="1" customWidth="1"/>
    <col min="7" max="34" width="3.375" style="2" customWidth="1"/>
    <col min="35" max="35" width="6.50390625" style="2" customWidth="1"/>
    <col min="36" max="36" width="7.875" style="2" customWidth="1"/>
    <col min="37" max="37" width="7.50390625" style="3" customWidth="1"/>
    <col min="38" max="16384" width="9.00390625" style="3" customWidth="1"/>
  </cols>
  <sheetData>
    <row r="1" ht="14.25">
      <c r="A1" s="1" t="s">
        <v>0</v>
      </c>
    </row>
    <row r="2" spans="1:37" ht="9.75" customHeight="1">
      <c r="A2" s="4"/>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4"/>
    </row>
    <row r="3" spans="1:38" ht="24.75" customHeight="1">
      <c r="A3" s="4"/>
      <c r="B3" s="7" t="s">
        <v>46</v>
      </c>
      <c r="C3" s="4"/>
      <c r="D3" s="4"/>
      <c r="E3" s="4"/>
      <c r="F3" s="5"/>
      <c r="G3" s="5"/>
      <c r="H3" s="5"/>
      <c r="I3" s="5"/>
      <c r="J3" s="12" t="s">
        <v>2</v>
      </c>
      <c r="K3" s="478" t="s">
        <v>3</v>
      </c>
      <c r="L3" s="478"/>
      <c r="M3" s="9">
        <f>'勤務表 '!K3</f>
        <v>25</v>
      </c>
      <c r="N3" s="9" t="s">
        <v>4</v>
      </c>
      <c r="O3" s="176">
        <f>'勤務表 '!M3</f>
        <v>2</v>
      </c>
      <c r="P3" s="6" t="s">
        <v>48</v>
      </c>
      <c r="Q3" s="12"/>
      <c r="S3" s="123" t="s">
        <v>49</v>
      </c>
      <c r="T3" s="12"/>
      <c r="U3" s="5"/>
      <c r="V3" s="5"/>
      <c r="W3" s="12" t="s">
        <v>31</v>
      </c>
      <c r="X3" s="519" t="str">
        <f>'勤務表 '!U3</f>
        <v>（介護予防）小規模多機能型居宅介護</v>
      </c>
      <c r="Y3" s="519"/>
      <c r="Z3" s="519"/>
      <c r="AA3" s="519"/>
      <c r="AB3" s="519"/>
      <c r="AC3" s="519"/>
      <c r="AD3" s="519"/>
      <c r="AE3" s="519"/>
      <c r="AF3" s="519"/>
      <c r="AG3" s="519"/>
      <c r="AH3" s="519"/>
      <c r="AI3" s="519"/>
      <c r="AJ3" s="124" t="s">
        <v>50</v>
      </c>
      <c r="AK3" s="4"/>
      <c r="AL3" s="125"/>
    </row>
    <row r="4" spans="1:37" ht="24.75" customHeight="1">
      <c r="A4" s="4"/>
      <c r="B4" s="7"/>
      <c r="C4" s="4"/>
      <c r="D4" s="4"/>
      <c r="E4" s="4"/>
      <c r="F4" s="5"/>
      <c r="G4" s="5"/>
      <c r="H4" s="5"/>
      <c r="I4" s="5"/>
      <c r="J4" s="5"/>
      <c r="K4" s="5"/>
      <c r="L4" s="5"/>
      <c r="M4" s="5"/>
      <c r="N4" s="5"/>
      <c r="O4" s="5"/>
      <c r="P4" s="5"/>
      <c r="Q4" s="5"/>
      <c r="S4" s="126" t="s">
        <v>51</v>
      </c>
      <c r="T4" s="5"/>
      <c r="U4" s="5"/>
      <c r="V4" s="5"/>
      <c r="W4" s="12" t="s">
        <v>31</v>
      </c>
      <c r="X4" s="520">
        <f>'勤務表 '!T4</f>
        <v>0</v>
      </c>
      <c r="Y4" s="520"/>
      <c r="Z4" s="520"/>
      <c r="AA4" s="520"/>
      <c r="AB4" s="520"/>
      <c r="AC4" s="520"/>
      <c r="AD4" s="520"/>
      <c r="AE4" s="520"/>
      <c r="AF4" s="520"/>
      <c r="AG4" s="520"/>
      <c r="AH4" s="520"/>
      <c r="AI4" s="520"/>
      <c r="AJ4" s="124" t="s">
        <v>50</v>
      </c>
      <c r="AK4" s="4"/>
    </row>
    <row r="5" spans="2:36" s="13" customFormat="1" ht="24.75" customHeight="1">
      <c r="B5" s="521" t="str">
        <f>'勤務表 '!B5</f>
        <v>登録定員数　  　　  　名　</v>
      </c>
      <c r="C5" s="521"/>
      <c r="D5" s="521"/>
      <c r="E5" s="175"/>
      <c r="F5" s="524" t="str">
        <f>'勤務表 '!F5</f>
        <v>通いサービス利用定員数　　　　　名</v>
      </c>
      <c r="G5" s="524"/>
      <c r="H5" s="524"/>
      <c r="I5" s="524"/>
      <c r="J5" s="524"/>
      <c r="K5" s="524"/>
      <c r="L5" s="524"/>
      <c r="M5" s="524"/>
      <c r="N5" s="524"/>
      <c r="O5" s="127"/>
      <c r="P5" s="175"/>
      <c r="Q5" s="175"/>
      <c r="R5" s="175"/>
      <c r="S5" s="175"/>
      <c r="T5" s="524" t="str">
        <f>'勤務表 '!T5</f>
        <v>宿泊サービス利用定員数　　　　　名</v>
      </c>
      <c r="U5" s="524"/>
      <c r="V5" s="524"/>
      <c r="W5" s="524"/>
      <c r="X5" s="524"/>
      <c r="Y5" s="524"/>
      <c r="Z5" s="524"/>
      <c r="AA5" s="524"/>
      <c r="AB5" s="524"/>
      <c r="AC5" s="175"/>
      <c r="AD5" s="175"/>
      <c r="AE5" s="175"/>
      <c r="AF5" s="175"/>
      <c r="AG5" s="141"/>
      <c r="AH5" s="141"/>
      <c r="AI5" s="128"/>
      <c r="AJ5" s="128"/>
    </row>
    <row r="6" spans="1:37" ht="3.75" customHeight="1" thickBot="1">
      <c r="A6" s="4"/>
      <c r="B6" s="7"/>
      <c r="C6" s="4"/>
      <c r="D6" s="4"/>
      <c r="E6" s="4"/>
      <c r="F6" s="5"/>
      <c r="G6" s="5"/>
      <c r="H6" s="5"/>
      <c r="I6" s="5"/>
      <c r="J6" s="5"/>
      <c r="K6" s="5"/>
      <c r="L6" s="5"/>
      <c r="M6" s="5"/>
      <c r="N6" s="5"/>
      <c r="O6" s="5"/>
      <c r="P6" s="5"/>
      <c r="Q6" s="5"/>
      <c r="S6" s="124"/>
      <c r="T6" s="5"/>
      <c r="U6" s="5"/>
      <c r="V6" s="5"/>
      <c r="W6" s="5"/>
      <c r="X6" s="5"/>
      <c r="Y6" s="5"/>
      <c r="Z6" s="5"/>
      <c r="AA6" s="5"/>
      <c r="AB6" s="5"/>
      <c r="AC6" s="5"/>
      <c r="AD6" s="5"/>
      <c r="AE6" s="5"/>
      <c r="AF6" s="5"/>
      <c r="AG6" s="5"/>
      <c r="AH6" s="5"/>
      <c r="AI6" s="5"/>
      <c r="AJ6" s="124"/>
      <c r="AK6" s="4"/>
    </row>
    <row r="7" spans="1:37" ht="15" customHeight="1">
      <c r="A7" s="4"/>
      <c r="B7" s="230"/>
      <c r="C7" s="578" t="s">
        <v>10</v>
      </c>
      <c r="D7" s="233"/>
      <c r="E7" s="236"/>
      <c r="F7" s="545" t="s">
        <v>177</v>
      </c>
      <c r="G7" s="512" t="s">
        <v>11</v>
      </c>
      <c r="H7" s="513"/>
      <c r="I7" s="513"/>
      <c r="J7" s="513"/>
      <c r="K7" s="513"/>
      <c r="L7" s="513"/>
      <c r="M7" s="513"/>
      <c r="N7" s="514" t="s">
        <v>12</v>
      </c>
      <c r="O7" s="513"/>
      <c r="P7" s="513"/>
      <c r="Q7" s="513"/>
      <c r="R7" s="513"/>
      <c r="S7" s="513"/>
      <c r="T7" s="515"/>
      <c r="U7" s="514" t="s">
        <v>13</v>
      </c>
      <c r="V7" s="513"/>
      <c r="W7" s="513"/>
      <c r="X7" s="513"/>
      <c r="Y7" s="513"/>
      <c r="Z7" s="513"/>
      <c r="AA7" s="515"/>
      <c r="AB7" s="514" t="s">
        <v>14</v>
      </c>
      <c r="AC7" s="513"/>
      <c r="AD7" s="513"/>
      <c r="AE7" s="513"/>
      <c r="AF7" s="513"/>
      <c r="AG7" s="513"/>
      <c r="AH7" s="515"/>
      <c r="AI7" s="548" t="s">
        <v>54</v>
      </c>
      <c r="AJ7" s="539" t="s">
        <v>55</v>
      </c>
      <c r="AK7" s="572" t="s">
        <v>56</v>
      </c>
    </row>
    <row r="8" spans="1:37" ht="15" customHeight="1">
      <c r="A8" s="4"/>
      <c r="B8" s="224" t="s">
        <v>16</v>
      </c>
      <c r="C8" s="579"/>
      <c r="D8" s="225" t="s">
        <v>17</v>
      </c>
      <c r="E8" s="239" t="s">
        <v>18</v>
      </c>
      <c r="F8" s="546"/>
      <c r="G8" s="22">
        <v>1</v>
      </c>
      <c r="H8" s="23">
        <v>2</v>
      </c>
      <c r="I8" s="23">
        <v>3</v>
      </c>
      <c r="J8" s="23">
        <v>4</v>
      </c>
      <c r="K8" s="23">
        <v>5</v>
      </c>
      <c r="L8" s="23">
        <v>6</v>
      </c>
      <c r="M8" s="24">
        <v>7</v>
      </c>
      <c r="N8" s="25">
        <v>8</v>
      </c>
      <c r="O8" s="23">
        <v>9</v>
      </c>
      <c r="P8" s="23">
        <v>10</v>
      </c>
      <c r="Q8" s="23">
        <v>11</v>
      </c>
      <c r="R8" s="23">
        <v>12</v>
      </c>
      <c r="S8" s="23">
        <v>13</v>
      </c>
      <c r="T8" s="26">
        <v>14</v>
      </c>
      <c r="U8" s="25">
        <v>15</v>
      </c>
      <c r="V8" s="23">
        <v>16</v>
      </c>
      <c r="W8" s="23">
        <v>17</v>
      </c>
      <c r="X8" s="23">
        <v>18</v>
      </c>
      <c r="Y8" s="23">
        <v>19</v>
      </c>
      <c r="Z8" s="23">
        <v>20</v>
      </c>
      <c r="AA8" s="26">
        <v>21</v>
      </c>
      <c r="AB8" s="27">
        <v>22</v>
      </c>
      <c r="AC8" s="23">
        <v>23</v>
      </c>
      <c r="AD8" s="23">
        <v>24</v>
      </c>
      <c r="AE8" s="23">
        <v>25</v>
      </c>
      <c r="AF8" s="23">
        <v>26</v>
      </c>
      <c r="AG8" s="23">
        <v>27</v>
      </c>
      <c r="AH8" s="24">
        <v>28</v>
      </c>
      <c r="AI8" s="549"/>
      <c r="AJ8" s="540"/>
      <c r="AK8" s="573"/>
    </row>
    <row r="9" spans="1:37" ht="15" customHeight="1" hidden="1">
      <c r="A9" s="4"/>
      <c r="B9" s="231"/>
      <c r="C9" s="579"/>
      <c r="D9" s="234"/>
      <c r="E9" s="237"/>
      <c r="F9" s="546"/>
      <c r="G9" s="222">
        <f>'勤務表 '!J4</f>
        <v>41306</v>
      </c>
      <c r="H9" s="223">
        <f aca="true" t="shared" si="0" ref="H9:AH9">G9+1</f>
        <v>41307</v>
      </c>
      <c r="I9" s="32">
        <f t="shared" si="0"/>
        <v>41308</v>
      </c>
      <c r="J9" s="32">
        <f t="shared" si="0"/>
        <v>41309</v>
      </c>
      <c r="K9" s="32">
        <f t="shared" si="0"/>
        <v>41310</v>
      </c>
      <c r="L9" s="32">
        <f t="shared" si="0"/>
        <v>41311</v>
      </c>
      <c r="M9" s="33">
        <f t="shared" si="0"/>
        <v>41312</v>
      </c>
      <c r="N9" s="34">
        <f t="shared" si="0"/>
        <v>41313</v>
      </c>
      <c r="O9" s="32">
        <f t="shared" si="0"/>
        <v>41314</v>
      </c>
      <c r="P9" s="32">
        <f t="shared" si="0"/>
        <v>41315</v>
      </c>
      <c r="Q9" s="32">
        <f t="shared" si="0"/>
        <v>41316</v>
      </c>
      <c r="R9" s="32">
        <f t="shared" si="0"/>
        <v>41317</v>
      </c>
      <c r="S9" s="32">
        <f t="shared" si="0"/>
        <v>41318</v>
      </c>
      <c r="T9" s="35">
        <f t="shared" si="0"/>
        <v>41319</v>
      </c>
      <c r="U9" s="36">
        <f t="shared" si="0"/>
        <v>41320</v>
      </c>
      <c r="V9" s="32">
        <f t="shared" si="0"/>
        <v>41321</v>
      </c>
      <c r="W9" s="32">
        <f t="shared" si="0"/>
        <v>41322</v>
      </c>
      <c r="X9" s="32">
        <f t="shared" si="0"/>
        <v>41323</v>
      </c>
      <c r="Y9" s="32">
        <f t="shared" si="0"/>
        <v>41324</v>
      </c>
      <c r="Z9" s="32">
        <f t="shared" si="0"/>
        <v>41325</v>
      </c>
      <c r="AA9" s="33">
        <f t="shared" si="0"/>
        <v>41326</v>
      </c>
      <c r="AB9" s="34">
        <f t="shared" si="0"/>
        <v>41327</v>
      </c>
      <c r="AC9" s="32">
        <f t="shared" si="0"/>
        <v>41328</v>
      </c>
      <c r="AD9" s="32">
        <f t="shared" si="0"/>
        <v>41329</v>
      </c>
      <c r="AE9" s="32">
        <f t="shared" si="0"/>
        <v>41330</v>
      </c>
      <c r="AF9" s="32">
        <f t="shared" si="0"/>
        <v>41331</v>
      </c>
      <c r="AG9" s="32">
        <f t="shared" si="0"/>
        <v>41332</v>
      </c>
      <c r="AH9" s="32">
        <f t="shared" si="0"/>
        <v>41333</v>
      </c>
      <c r="AI9" s="549"/>
      <c r="AJ9" s="540"/>
      <c r="AK9" s="573"/>
    </row>
    <row r="10" spans="1:37" ht="15" customHeight="1" thickBot="1">
      <c r="A10" s="4"/>
      <c r="B10" s="232"/>
      <c r="C10" s="580"/>
      <c r="D10" s="235"/>
      <c r="E10" s="238"/>
      <c r="F10" s="547"/>
      <c r="G10" s="31" t="str">
        <f aca="true" t="shared" si="1" ref="G10:AH10">TEXT(G9,"aaa")</f>
        <v>金</v>
      </c>
      <c r="H10" s="32" t="str">
        <f t="shared" si="1"/>
        <v>土</v>
      </c>
      <c r="I10" s="32" t="str">
        <f t="shared" si="1"/>
        <v>日</v>
      </c>
      <c r="J10" s="32" t="str">
        <f t="shared" si="1"/>
        <v>月</v>
      </c>
      <c r="K10" s="32" t="str">
        <f t="shared" si="1"/>
        <v>火</v>
      </c>
      <c r="L10" s="32" t="str">
        <f t="shared" si="1"/>
        <v>水</v>
      </c>
      <c r="M10" s="33" t="str">
        <f t="shared" si="1"/>
        <v>木</v>
      </c>
      <c r="N10" s="34" t="str">
        <f t="shared" si="1"/>
        <v>金</v>
      </c>
      <c r="O10" s="32" t="str">
        <f t="shared" si="1"/>
        <v>土</v>
      </c>
      <c r="P10" s="32" t="str">
        <f t="shared" si="1"/>
        <v>日</v>
      </c>
      <c r="Q10" s="32" t="str">
        <f t="shared" si="1"/>
        <v>月</v>
      </c>
      <c r="R10" s="32" t="str">
        <f t="shared" si="1"/>
        <v>火</v>
      </c>
      <c r="S10" s="32" t="str">
        <f t="shared" si="1"/>
        <v>水</v>
      </c>
      <c r="T10" s="35" t="str">
        <f t="shared" si="1"/>
        <v>木</v>
      </c>
      <c r="U10" s="36" t="str">
        <f t="shared" si="1"/>
        <v>金</v>
      </c>
      <c r="V10" s="32" t="str">
        <f t="shared" si="1"/>
        <v>土</v>
      </c>
      <c r="W10" s="32" t="str">
        <f t="shared" si="1"/>
        <v>日</v>
      </c>
      <c r="X10" s="32" t="str">
        <f t="shared" si="1"/>
        <v>月</v>
      </c>
      <c r="Y10" s="32" t="str">
        <f t="shared" si="1"/>
        <v>火</v>
      </c>
      <c r="Z10" s="32" t="str">
        <f t="shared" si="1"/>
        <v>水</v>
      </c>
      <c r="AA10" s="33" t="str">
        <f t="shared" si="1"/>
        <v>木</v>
      </c>
      <c r="AB10" s="34" t="str">
        <f t="shared" si="1"/>
        <v>金</v>
      </c>
      <c r="AC10" s="32" t="str">
        <f t="shared" si="1"/>
        <v>土</v>
      </c>
      <c r="AD10" s="32" t="str">
        <f t="shared" si="1"/>
        <v>日</v>
      </c>
      <c r="AE10" s="32" t="str">
        <f t="shared" si="1"/>
        <v>月</v>
      </c>
      <c r="AF10" s="32" t="str">
        <f t="shared" si="1"/>
        <v>火</v>
      </c>
      <c r="AG10" s="32" t="str">
        <f t="shared" si="1"/>
        <v>水</v>
      </c>
      <c r="AH10" s="32" t="str">
        <f t="shared" si="1"/>
        <v>木</v>
      </c>
      <c r="AI10" s="550"/>
      <c r="AJ10" s="541"/>
      <c r="AK10" s="574"/>
    </row>
    <row r="11" spans="1:37" s="2" customFormat="1" ht="15" customHeight="1">
      <c r="A11" s="5"/>
      <c r="B11" s="335" t="s">
        <v>86</v>
      </c>
      <c r="C11" s="226" t="s">
        <v>194</v>
      </c>
      <c r="D11" s="336"/>
      <c r="E11" s="337"/>
      <c r="F11" s="338" t="s">
        <v>187</v>
      </c>
      <c r="G11" s="339">
        <v>8</v>
      </c>
      <c r="H11" s="340">
        <v>8</v>
      </c>
      <c r="I11" s="340">
        <v>8</v>
      </c>
      <c r="J11" s="340">
        <v>8</v>
      </c>
      <c r="K11" s="340">
        <v>8</v>
      </c>
      <c r="L11" s="340"/>
      <c r="M11" s="397"/>
      <c r="N11" s="395">
        <v>8</v>
      </c>
      <c r="O11" s="340">
        <v>8</v>
      </c>
      <c r="P11" s="340">
        <v>8</v>
      </c>
      <c r="Q11" s="340">
        <v>8</v>
      </c>
      <c r="R11" s="340">
        <v>8</v>
      </c>
      <c r="S11" s="340"/>
      <c r="T11" s="397"/>
      <c r="U11" s="395">
        <v>8</v>
      </c>
      <c r="V11" s="340">
        <v>8</v>
      </c>
      <c r="W11" s="340">
        <v>8</v>
      </c>
      <c r="X11" s="340">
        <v>8</v>
      </c>
      <c r="Y11" s="340">
        <v>8</v>
      </c>
      <c r="Z11" s="340"/>
      <c r="AA11" s="397"/>
      <c r="AB11" s="395">
        <v>8</v>
      </c>
      <c r="AC11" s="340">
        <v>8</v>
      </c>
      <c r="AD11" s="340">
        <v>8</v>
      </c>
      <c r="AE11" s="340">
        <v>8</v>
      </c>
      <c r="AF11" s="340">
        <v>8</v>
      </c>
      <c r="AG11" s="340"/>
      <c r="AH11" s="342"/>
      <c r="AI11" s="200">
        <f>SUM(G11:AH11)</f>
        <v>160</v>
      </c>
      <c r="AJ11" s="201">
        <f>ROUNDDOWN(AI11/4,1)</f>
        <v>40</v>
      </c>
      <c r="AK11" s="202">
        <f>ROUNDDOWN(AJ11/(($V$46+($Z$46/60))),1)</f>
        <v>1</v>
      </c>
    </row>
    <row r="12" spans="1:37" ht="15" customHeight="1">
      <c r="A12" s="4"/>
      <c r="B12" s="343" t="s">
        <v>192</v>
      </c>
      <c r="C12" s="344" t="s">
        <v>195</v>
      </c>
      <c r="D12" s="345" t="s">
        <v>192</v>
      </c>
      <c r="E12" s="346"/>
      <c r="F12" s="347" t="s">
        <v>187</v>
      </c>
      <c r="G12" s="348">
        <v>4</v>
      </c>
      <c r="H12" s="349">
        <v>4</v>
      </c>
      <c r="I12" s="349">
        <v>4</v>
      </c>
      <c r="J12" s="349">
        <v>4</v>
      </c>
      <c r="K12" s="349">
        <v>4</v>
      </c>
      <c r="L12" s="349"/>
      <c r="M12" s="398"/>
      <c r="N12" s="396">
        <v>4</v>
      </c>
      <c r="O12" s="349">
        <v>4</v>
      </c>
      <c r="P12" s="349">
        <v>4</v>
      </c>
      <c r="Q12" s="349">
        <v>4</v>
      </c>
      <c r="R12" s="349">
        <v>4</v>
      </c>
      <c r="S12" s="349"/>
      <c r="T12" s="398"/>
      <c r="U12" s="396">
        <v>4</v>
      </c>
      <c r="V12" s="349">
        <v>4</v>
      </c>
      <c r="W12" s="349">
        <v>4</v>
      </c>
      <c r="X12" s="349">
        <v>4</v>
      </c>
      <c r="Y12" s="349">
        <v>4</v>
      </c>
      <c r="Z12" s="349"/>
      <c r="AA12" s="398"/>
      <c r="AB12" s="396">
        <v>4</v>
      </c>
      <c r="AC12" s="349">
        <v>4</v>
      </c>
      <c r="AD12" s="349">
        <v>4</v>
      </c>
      <c r="AE12" s="349">
        <v>4</v>
      </c>
      <c r="AF12" s="349">
        <v>4</v>
      </c>
      <c r="AG12" s="349"/>
      <c r="AH12" s="350"/>
      <c r="AI12" s="204">
        <f aca="true" t="shared" si="2" ref="AI12:AI36">SUM(G12:AH12)</f>
        <v>80</v>
      </c>
      <c r="AJ12" s="205">
        <f>ROUNDDOWN(AI12/4,1)</f>
        <v>20</v>
      </c>
      <c r="AK12" s="206">
        <f>ROUNDDOWN(AJ12/(($V$46+($Z$46/60))),1)</f>
        <v>0.5</v>
      </c>
    </row>
    <row r="13" spans="1:37" ht="15" customHeight="1">
      <c r="A13" s="4"/>
      <c r="B13" s="351"/>
      <c r="C13" s="352"/>
      <c r="D13" s="353"/>
      <c r="E13" s="354"/>
      <c r="F13" s="355" t="s">
        <v>187</v>
      </c>
      <c r="G13" s="356"/>
      <c r="H13" s="352"/>
      <c r="I13" s="352"/>
      <c r="J13" s="352"/>
      <c r="K13" s="352"/>
      <c r="L13" s="352"/>
      <c r="M13" s="352"/>
      <c r="N13" s="357"/>
      <c r="O13" s="352"/>
      <c r="P13" s="352"/>
      <c r="Q13" s="352"/>
      <c r="R13" s="352"/>
      <c r="S13" s="352"/>
      <c r="T13" s="352"/>
      <c r="U13" s="357"/>
      <c r="V13" s="352"/>
      <c r="W13" s="352"/>
      <c r="X13" s="352"/>
      <c r="Y13" s="352"/>
      <c r="Z13" s="352"/>
      <c r="AA13" s="352"/>
      <c r="AB13" s="357"/>
      <c r="AC13" s="352"/>
      <c r="AD13" s="352"/>
      <c r="AE13" s="352"/>
      <c r="AF13" s="352"/>
      <c r="AG13" s="352"/>
      <c r="AH13" s="358"/>
      <c r="AI13" s="208">
        <f t="shared" si="2"/>
        <v>0</v>
      </c>
      <c r="AJ13" s="209">
        <f>ROUNDDOWN(AI13/4,1)</f>
        <v>0</v>
      </c>
      <c r="AK13" s="210">
        <f>ROUNDDOWN(AJ13/(($V$46+($Z$46/60))),1)</f>
        <v>0</v>
      </c>
    </row>
    <row r="14" spans="1:37" ht="15" customHeight="1">
      <c r="A14" s="4"/>
      <c r="B14" s="359"/>
      <c r="C14" s="360"/>
      <c r="D14" s="361"/>
      <c r="E14" s="362"/>
      <c r="F14" s="347" t="s">
        <v>187</v>
      </c>
      <c r="G14" s="363"/>
      <c r="H14" s="360"/>
      <c r="I14" s="360"/>
      <c r="J14" s="360"/>
      <c r="K14" s="360"/>
      <c r="L14" s="360"/>
      <c r="M14" s="360"/>
      <c r="N14" s="364"/>
      <c r="O14" s="360"/>
      <c r="P14" s="360"/>
      <c r="Q14" s="360"/>
      <c r="R14" s="360"/>
      <c r="S14" s="360"/>
      <c r="T14" s="360"/>
      <c r="U14" s="364"/>
      <c r="V14" s="360"/>
      <c r="W14" s="360"/>
      <c r="X14" s="360"/>
      <c r="Y14" s="360"/>
      <c r="Z14" s="360"/>
      <c r="AA14" s="360"/>
      <c r="AB14" s="364"/>
      <c r="AC14" s="360"/>
      <c r="AD14" s="360"/>
      <c r="AE14" s="360"/>
      <c r="AF14" s="360"/>
      <c r="AG14" s="360"/>
      <c r="AH14" s="365"/>
      <c r="AI14" s="211">
        <f t="shared" si="2"/>
        <v>0</v>
      </c>
      <c r="AJ14" s="212">
        <f>ROUNDDOWN(AI14/4,1)</f>
        <v>0</v>
      </c>
      <c r="AK14" s="213">
        <f>ROUNDDOWN(AJ14/(($V$46+($Z$46/60))),1)</f>
        <v>0</v>
      </c>
    </row>
    <row r="15" spans="1:37" ht="15" customHeight="1" thickBot="1">
      <c r="A15" s="4"/>
      <c r="B15" s="366"/>
      <c r="C15" s="367"/>
      <c r="D15" s="368"/>
      <c r="E15" s="369"/>
      <c r="F15" s="370" t="s">
        <v>57</v>
      </c>
      <c r="G15" s="371"/>
      <c r="H15" s="367"/>
      <c r="I15" s="367"/>
      <c r="J15" s="367"/>
      <c r="K15" s="367"/>
      <c r="L15" s="367"/>
      <c r="M15" s="367"/>
      <c r="N15" s="372"/>
      <c r="O15" s="367"/>
      <c r="P15" s="367"/>
      <c r="Q15" s="367"/>
      <c r="R15" s="367"/>
      <c r="S15" s="367"/>
      <c r="T15" s="367"/>
      <c r="U15" s="372"/>
      <c r="V15" s="367"/>
      <c r="W15" s="367"/>
      <c r="X15" s="367"/>
      <c r="Y15" s="367"/>
      <c r="Z15" s="367"/>
      <c r="AA15" s="367"/>
      <c r="AB15" s="372"/>
      <c r="AC15" s="367"/>
      <c r="AD15" s="367"/>
      <c r="AE15" s="367"/>
      <c r="AF15" s="367"/>
      <c r="AG15" s="367"/>
      <c r="AH15" s="373"/>
      <c r="AI15" s="215">
        <f t="shared" si="2"/>
        <v>0</v>
      </c>
      <c r="AJ15" s="216">
        <f>ROUNDDOWN(AI15/4,1)</f>
        <v>0</v>
      </c>
      <c r="AK15" s="217">
        <f>ROUNDDOWN(AJ15/(($V$46+($Z$46/60))),1)</f>
        <v>0</v>
      </c>
    </row>
    <row r="16" spans="1:37" ht="15" customHeight="1">
      <c r="A16" s="4"/>
      <c r="B16" s="527" t="s">
        <v>193</v>
      </c>
      <c r="C16" s="528" t="s">
        <v>195</v>
      </c>
      <c r="D16" s="529" t="s">
        <v>197</v>
      </c>
      <c r="E16" s="530"/>
      <c r="F16" s="374" t="s">
        <v>189</v>
      </c>
      <c r="G16" s="339">
        <v>4</v>
      </c>
      <c r="H16" s="340">
        <v>4</v>
      </c>
      <c r="I16" s="340">
        <v>4</v>
      </c>
      <c r="J16" s="340">
        <v>4</v>
      </c>
      <c r="K16" s="340">
        <v>4</v>
      </c>
      <c r="L16" s="340"/>
      <c r="M16" s="340"/>
      <c r="N16" s="341">
        <v>4</v>
      </c>
      <c r="O16" s="340">
        <v>4</v>
      </c>
      <c r="P16" s="340">
        <v>4</v>
      </c>
      <c r="Q16" s="340">
        <v>4</v>
      </c>
      <c r="R16" s="340">
        <v>4</v>
      </c>
      <c r="S16" s="340"/>
      <c r="T16" s="340"/>
      <c r="U16" s="341">
        <v>4</v>
      </c>
      <c r="V16" s="340">
        <v>4</v>
      </c>
      <c r="W16" s="340">
        <v>4</v>
      </c>
      <c r="X16" s="340">
        <v>4</v>
      </c>
      <c r="Y16" s="340">
        <v>4</v>
      </c>
      <c r="Z16" s="340"/>
      <c r="AA16" s="340"/>
      <c r="AB16" s="341">
        <v>4</v>
      </c>
      <c r="AC16" s="340">
        <v>4</v>
      </c>
      <c r="AD16" s="340">
        <v>4</v>
      </c>
      <c r="AE16" s="340">
        <v>4</v>
      </c>
      <c r="AF16" s="340">
        <v>4</v>
      </c>
      <c r="AG16" s="340"/>
      <c r="AH16" s="340"/>
      <c r="AI16" s="299">
        <f t="shared" si="2"/>
        <v>80</v>
      </c>
      <c r="AJ16" s="300">
        <f aca="true" t="shared" si="3" ref="AJ16:AJ42">AI16/4</f>
        <v>20</v>
      </c>
      <c r="AK16" s="219" t="s">
        <v>57</v>
      </c>
    </row>
    <row r="17" spans="1:37" ht="15" customHeight="1">
      <c r="A17" s="4"/>
      <c r="B17" s="626"/>
      <c r="C17" s="627"/>
      <c r="D17" s="628"/>
      <c r="E17" s="629"/>
      <c r="F17" s="375" t="s">
        <v>190</v>
      </c>
      <c r="G17" s="356"/>
      <c r="H17" s="352"/>
      <c r="I17" s="352"/>
      <c r="J17" s="352"/>
      <c r="K17" s="352"/>
      <c r="L17" s="352"/>
      <c r="M17" s="352"/>
      <c r="N17" s="357"/>
      <c r="O17" s="352"/>
      <c r="P17" s="352"/>
      <c r="Q17" s="352"/>
      <c r="R17" s="352"/>
      <c r="S17" s="352"/>
      <c r="T17" s="352"/>
      <c r="U17" s="357"/>
      <c r="V17" s="352"/>
      <c r="W17" s="352"/>
      <c r="X17" s="352"/>
      <c r="Y17" s="352"/>
      <c r="Z17" s="352"/>
      <c r="AA17" s="352"/>
      <c r="AB17" s="357"/>
      <c r="AC17" s="352"/>
      <c r="AD17" s="352"/>
      <c r="AE17" s="352"/>
      <c r="AF17" s="352"/>
      <c r="AG17" s="352"/>
      <c r="AH17" s="352"/>
      <c r="AI17" s="301">
        <f t="shared" si="2"/>
        <v>0</v>
      </c>
      <c r="AJ17" s="302">
        <f t="shared" si="3"/>
        <v>0</v>
      </c>
      <c r="AK17" s="220" t="s">
        <v>57</v>
      </c>
    </row>
    <row r="18" spans="1:37" ht="15" customHeight="1">
      <c r="A18" s="4"/>
      <c r="B18" s="630" t="s">
        <v>193</v>
      </c>
      <c r="C18" s="631" t="s">
        <v>194</v>
      </c>
      <c r="D18" s="633"/>
      <c r="E18" s="635"/>
      <c r="F18" s="375" t="s">
        <v>188</v>
      </c>
      <c r="G18" s="356">
        <v>8</v>
      </c>
      <c r="H18" s="352">
        <v>8</v>
      </c>
      <c r="I18" s="360">
        <v>2</v>
      </c>
      <c r="J18" s="360">
        <v>2</v>
      </c>
      <c r="K18" s="360"/>
      <c r="L18" s="360">
        <v>8</v>
      </c>
      <c r="M18" s="360"/>
      <c r="N18" s="364">
        <v>8</v>
      </c>
      <c r="O18" s="360">
        <v>8</v>
      </c>
      <c r="P18" s="360">
        <v>2</v>
      </c>
      <c r="Q18" s="360">
        <v>2</v>
      </c>
      <c r="R18" s="360"/>
      <c r="S18" s="360">
        <v>8</v>
      </c>
      <c r="T18" s="360"/>
      <c r="U18" s="364">
        <v>8</v>
      </c>
      <c r="V18" s="360">
        <v>8</v>
      </c>
      <c r="W18" s="360">
        <v>2</v>
      </c>
      <c r="X18" s="360">
        <v>2</v>
      </c>
      <c r="Y18" s="360"/>
      <c r="Z18" s="360">
        <v>8</v>
      </c>
      <c r="AA18" s="360"/>
      <c r="AB18" s="364">
        <v>8</v>
      </c>
      <c r="AC18" s="360">
        <v>8</v>
      </c>
      <c r="AD18" s="360">
        <v>2</v>
      </c>
      <c r="AE18" s="360">
        <v>2</v>
      </c>
      <c r="AF18" s="360"/>
      <c r="AG18" s="360">
        <v>8</v>
      </c>
      <c r="AH18" s="360"/>
      <c r="AI18" s="303">
        <f t="shared" si="2"/>
        <v>112</v>
      </c>
      <c r="AJ18" s="302">
        <f t="shared" si="3"/>
        <v>28</v>
      </c>
      <c r="AK18" s="220" t="s">
        <v>57</v>
      </c>
    </row>
    <row r="19" spans="1:37" ht="15" customHeight="1">
      <c r="A19" s="4"/>
      <c r="B19" s="626"/>
      <c r="C19" s="632"/>
      <c r="D19" s="634"/>
      <c r="E19" s="635"/>
      <c r="F19" s="375" t="s">
        <v>190</v>
      </c>
      <c r="G19" s="356"/>
      <c r="H19" s="352"/>
      <c r="I19" s="352">
        <v>5</v>
      </c>
      <c r="J19" s="352">
        <v>7</v>
      </c>
      <c r="K19" s="352"/>
      <c r="L19" s="352"/>
      <c r="M19" s="352"/>
      <c r="N19" s="357"/>
      <c r="O19" s="352"/>
      <c r="P19" s="352">
        <v>5</v>
      </c>
      <c r="Q19" s="352">
        <v>7</v>
      </c>
      <c r="R19" s="352"/>
      <c r="S19" s="352"/>
      <c r="T19" s="352"/>
      <c r="U19" s="357"/>
      <c r="V19" s="352"/>
      <c r="W19" s="352">
        <v>5</v>
      </c>
      <c r="X19" s="352">
        <v>7</v>
      </c>
      <c r="Y19" s="352"/>
      <c r="Z19" s="352"/>
      <c r="AA19" s="352"/>
      <c r="AB19" s="357"/>
      <c r="AC19" s="352"/>
      <c r="AD19" s="352">
        <v>5</v>
      </c>
      <c r="AE19" s="352">
        <v>7</v>
      </c>
      <c r="AF19" s="352"/>
      <c r="AG19" s="352"/>
      <c r="AH19" s="352"/>
      <c r="AI19" s="301">
        <f t="shared" si="2"/>
        <v>48</v>
      </c>
      <c r="AJ19" s="302">
        <f t="shared" si="3"/>
        <v>12</v>
      </c>
      <c r="AK19" s="220" t="s">
        <v>57</v>
      </c>
    </row>
    <row r="20" spans="1:37" ht="15" customHeight="1">
      <c r="A20" s="4"/>
      <c r="B20" s="630" t="s">
        <v>193</v>
      </c>
      <c r="C20" s="631" t="s">
        <v>194</v>
      </c>
      <c r="D20" s="628"/>
      <c r="E20" s="635"/>
      <c r="F20" s="375" t="s">
        <v>188</v>
      </c>
      <c r="G20" s="377">
        <v>2</v>
      </c>
      <c r="H20" s="378">
        <v>2</v>
      </c>
      <c r="I20" s="376"/>
      <c r="J20" s="376">
        <v>8</v>
      </c>
      <c r="K20" s="376">
        <v>8</v>
      </c>
      <c r="L20" s="376"/>
      <c r="M20" s="379">
        <v>8</v>
      </c>
      <c r="N20" s="357">
        <v>2</v>
      </c>
      <c r="O20" s="352">
        <v>2</v>
      </c>
      <c r="P20" s="376"/>
      <c r="Q20" s="376">
        <v>8</v>
      </c>
      <c r="R20" s="376">
        <v>8</v>
      </c>
      <c r="S20" s="376"/>
      <c r="T20" s="376">
        <v>8</v>
      </c>
      <c r="U20" s="357">
        <v>2</v>
      </c>
      <c r="V20" s="352">
        <v>2</v>
      </c>
      <c r="W20" s="376"/>
      <c r="X20" s="376">
        <v>8</v>
      </c>
      <c r="Y20" s="376">
        <v>8</v>
      </c>
      <c r="Z20" s="376"/>
      <c r="AA20" s="376">
        <v>8</v>
      </c>
      <c r="AB20" s="380">
        <v>2</v>
      </c>
      <c r="AC20" s="376">
        <v>2</v>
      </c>
      <c r="AD20" s="376"/>
      <c r="AE20" s="376">
        <v>8</v>
      </c>
      <c r="AF20" s="376">
        <v>8</v>
      </c>
      <c r="AG20" s="376"/>
      <c r="AH20" s="376">
        <v>8</v>
      </c>
      <c r="AI20" s="303">
        <f t="shared" si="2"/>
        <v>112</v>
      </c>
      <c r="AJ20" s="302">
        <f t="shared" si="3"/>
        <v>28</v>
      </c>
      <c r="AK20" s="220" t="s">
        <v>57</v>
      </c>
    </row>
    <row r="21" spans="1:37" ht="15" customHeight="1">
      <c r="A21" s="4"/>
      <c r="B21" s="626"/>
      <c r="C21" s="632"/>
      <c r="D21" s="634"/>
      <c r="E21" s="635"/>
      <c r="F21" s="375" t="s">
        <v>190</v>
      </c>
      <c r="G21" s="377">
        <v>5</v>
      </c>
      <c r="H21" s="378">
        <v>7</v>
      </c>
      <c r="I21" s="352"/>
      <c r="J21" s="352"/>
      <c r="K21" s="352"/>
      <c r="L21" s="352"/>
      <c r="M21" s="358"/>
      <c r="N21" s="357">
        <v>5</v>
      </c>
      <c r="O21" s="352">
        <v>7</v>
      </c>
      <c r="P21" s="352"/>
      <c r="Q21" s="352"/>
      <c r="R21" s="352"/>
      <c r="S21" s="352"/>
      <c r="T21" s="352"/>
      <c r="U21" s="357">
        <v>5</v>
      </c>
      <c r="V21" s="352">
        <v>7</v>
      </c>
      <c r="W21" s="352"/>
      <c r="X21" s="352"/>
      <c r="Y21" s="352"/>
      <c r="Z21" s="352"/>
      <c r="AA21" s="352"/>
      <c r="AB21" s="357">
        <v>5</v>
      </c>
      <c r="AC21" s="352">
        <v>7</v>
      </c>
      <c r="AD21" s="352"/>
      <c r="AE21" s="352"/>
      <c r="AF21" s="352"/>
      <c r="AG21" s="352"/>
      <c r="AH21" s="352"/>
      <c r="AI21" s="301">
        <f t="shared" si="2"/>
        <v>48</v>
      </c>
      <c r="AJ21" s="302">
        <f t="shared" si="3"/>
        <v>12</v>
      </c>
      <c r="AK21" s="220" t="s">
        <v>57</v>
      </c>
    </row>
    <row r="22" spans="1:37" ht="15" customHeight="1">
      <c r="A22" s="4"/>
      <c r="B22" s="630" t="s">
        <v>196</v>
      </c>
      <c r="C22" s="631"/>
      <c r="D22" s="628"/>
      <c r="E22" s="635"/>
      <c r="F22" s="375" t="s">
        <v>188</v>
      </c>
      <c r="G22" s="356"/>
      <c r="H22" s="352"/>
      <c r="I22" s="352"/>
      <c r="J22" s="352"/>
      <c r="K22" s="352"/>
      <c r="L22" s="352"/>
      <c r="M22" s="352"/>
      <c r="N22" s="357"/>
      <c r="O22" s="352"/>
      <c r="P22" s="352"/>
      <c r="Q22" s="352"/>
      <c r="R22" s="352"/>
      <c r="S22" s="352"/>
      <c r="T22" s="352"/>
      <c r="U22" s="357"/>
      <c r="V22" s="352"/>
      <c r="W22" s="352"/>
      <c r="X22" s="352"/>
      <c r="Y22" s="352"/>
      <c r="Z22" s="352"/>
      <c r="AA22" s="352"/>
      <c r="AB22" s="357"/>
      <c r="AC22" s="352"/>
      <c r="AD22" s="352"/>
      <c r="AE22" s="352"/>
      <c r="AF22" s="352"/>
      <c r="AG22" s="352"/>
      <c r="AH22" s="352"/>
      <c r="AI22" s="301">
        <f t="shared" si="2"/>
        <v>0</v>
      </c>
      <c r="AJ22" s="302">
        <f t="shared" si="3"/>
        <v>0</v>
      </c>
      <c r="AK22" s="220" t="s">
        <v>57</v>
      </c>
    </row>
    <row r="23" spans="1:37" ht="15" customHeight="1">
      <c r="A23" s="4"/>
      <c r="B23" s="626"/>
      <c r="C23" s="632"/>
      <c r="D23" s="634"/>
      <c r="E23" s="635"/>
      <c r="F23" s="375" t="s">
        <v>190</v>
      </c>
      <c r="G23" s="356"/>
      <c r="H23" s="352"/>
      <c r="I23" s="352"/>
      <c r="J23" s="352"/>
      <c r="K23" s="352"/>
      <c r="L23" s="352"/>
      <c r="M23" s="352"/>
      <c r="N23" s="357"/>
      <c r="O23" s="352"/>
      <c r="P23" s="352"/>
      <c r="Q23" s="352"/>
      <c r="R23" s="352"/>
      <c r="S23" s="352"/>
      <c r="T23" s="352"/>
      <c r="U23" s="357"/>
      <c r="V23" s="352"/>
      <c r="W23" s="352"/>
      <c r="X23" s="352"/>
      <c r="Y23" s="352"/>
      <c r="Z23" s="352"/>
      <c r="AA23" s="352"/>
      <c r="AB23" s="357"/>
      <c r="AC23" s="352"/>
      <c r="AD23" s="352"/>
      <c r="AE23" s="352"/>
      <c r="AF23" s="352"/>
      <c r="AG23" s="352"/>
      <c r="AH23" s="352"/>
      <c r="AI23" s="301">
        <f t="shared" si="2"/>
        <v>0</v>
      </c>
      <c r="AJ23" s="302">
        <f t="shared" si="3"/>
        <v>0</v>
      </c>
      <c r="AK23" s="220" t="s">
        <v>57</v>
      </c>
    </row>
    <row r="24" spans="1:37" ht="15" customHeight="1">
      <c r="A24" s="4"/>
      <c r="B24" s="630" t="s">
        <v>196</v>
      </c>
      <c r="C24" s="631"/>
      <c r="D24" s="628"/>
      <c r="E24" s="629"/>
      <c r="F24" s="375" t="s">
        <v>188</v>
      </c>
      <c r="G24" s="356"/>
      <c r="H24" s="352"/>
      <c r="I24" s="352"/>
      <c r="J24" s="352"/>
      <c r="K24" s="352"/>
      <c r="L24" s="352"/>
      <c r="M24" s="352"/>
      <c r="N24" s="357"/>
      <c r="O24" s="352"/>
      <c r="P24" s="352"/>
      <c r="Q24" s="352"/>
      <c r="R24" s="352"/>
      <c r="S24" s="352"/>
      <c r="T24" s="352"/>
      <c r="U24" s="357"/>
      <c r="V24" s="352"/>
      <c r="W24" s="352"/>
      <c r="X24" s="352"/>
      <c r="Y24" s="352"/>
      <c r="Z24" s="352"/>
      <c r="AA24" s="352"/>
      <c r="AB24" s="357"/>
      <c r="AC24" s="352"/>
      <c r="AD24" s="352"/>
      <c r="AE24" s="352"/>
      <c r="AF24" s="352"/>
      <c r="AG24" s="352"/>
      <c r="AH24" s="352"/>
      <c r="AI24" s="301">
        <f t="shared" si="2"/>
        <v>0</v>
      </c>
      <c r="AJ24" s="302">
        <f t="shared" si="3"/>
        <v>0</v>
      </c>
      <c r="AK24" s="220" t="s">
        <v>57</v>
      </c>
    </row>
    <row r="25" spans="1:37" ht="15" customHeight="1">
      <c r="A25" s="4"/>
      <c r="B25" s="626"/>
      <c r="C25" s="632"/>
      <c r="D25" s="634"/>
      <c r="E25" s="636"/>
      <c r="F25" s="375" t="s">
        <v>190</v>
      </c>
      <c r="G25" s="356"/>
      <c r="H25" s="352"/>
      <c r="I25" s="352"/>
      <c r="J25" s="352"/>
      <c r="K25" s="352"/>
      <c r="L25" s="352"/>
      <c r="M25" s="352"/>
      <c r="N25" s="357"/>
      <c r="O25" s="352"/>
      <c r="P25" s="352"/>
      <c r="Q25" s="352"/>
      <c r="R25" s="352"/>
      <c r="S25" s="352"/>
      <c r="T25" s="352"/>
      <c r="U25" s="357"/>
      <c r="V25" s="352"/>
      <c r="W25" s="352"/>
      <c r="X25" s="352"/>
      <c r="Y25" s="352"/>
      <c r="Z25" s="352"/>
      <c r="AA25" s="352"/>
      <c r="AB25" s="357"/>
      <c r="AC25" s="352"/>
      <c r="AD25" s="352"/>
      <c r="AE25" s="352"/>
      <c r="AF25" s="352"/>
      <c r="AG25" s="352"/>
      <c r="AH25" s="352"/>
      <c r="AI25" s="301">
        <f t="shared" si="2"/>
        <v>0</v>
      </c>
      <c r="AJ25" s="302">
        <f t="shared" si="3"/>
        <v>0</v>
      </c>
      <c r="AK25" s="220" t="s">
        <v>57</v>
      </c>
    </row>
    <row r="26" spans="1:37" ht="15" customHeight="1">
      <c r="A26" s="4"/>
      <c r="B26" s="630"/>
      <c r="C26" s="631"/>
      <c r="D26" s="628"/>
      <c r="E26" s="637"/>
      <c r="F26" s="375" t="s">
        <v>188</v>
      </c>
      <c r="G26" s="356"/>
      <c r="H26" s="352"/>
      <c r="I26" s="376"/>
      <c r="J26" s="376"/>
      <c r="K26" s="376"/>
      <c r="L26" s="376"/>
      <c r="M26" s="376"/>
      <c r="N26" s="380"/>
      <c r="O26" s="376"/>
      <c r="P26" s="376"/>
      <c r="Q26" s="376"/>
      <c r="R26" s="376"/>
      <c r="S26" s="376"/>
      <c r="T26" s="376"/>
      <c r="U26" s="380"/>
      <c r="V26" s="376"/>
      <c r="W26" s="376"/>
      <c r="X26" s="376"/>
      <c r="Y26" s="376"/>
      <c r="Z26" s="376"/>
      <c r="AA26" s="376"/>
      <c r="AB26" s="380"/>
      <c r="AC26" s="376"/>
      <c r="AD26" s="376"/>
      <c r="AE26" s="376"/>
      <c r="AF26" s="376"/>
      <c r="AG26" s="376"/>
      <c r="AH26" s="376"/>
      <c r="AI26" s="303">
        <f t="shared" si="2"/>
        <v>0</v>
      </c>
      <c r="AJ26" s="302">
        <f t="shared" si="3"/>
        <v>0</v>
      </c>
      <c r="AK26" s="220" t="s">
        <v>57</v>
      </c>
    </row>
    <row r="27" spans="1:37" s="88" customFormat="1" ht="15" customHeight="1">
      <c r="A27" s="83"/>
      <c r="B27" s="626"/>
      <c r="C27" s="632"/>
      <c r="D27" s="634"/>
      <c r="E27" s="638"/>
      <c r="F27" s="375" t="s">
        <v>190</v>
      </c>
      <c r="G27" s="356"/>
      <c r="H27" s="352"/>
      <c r="I27" s="352"/>
      <c r="J27" s="352"/>
      <c r="K27" s="352"/>
      <c r="L27" s="352"/>
      <c r="M27" s="352"/>
      <c r="N27" s="357"/>
      <c r="O27" s="352"/>
      <c r="P27" s="352"/>
      <c r="Q27" s="352"/>
      <c r="R27" s="352"/>
      <c r="S27" s="352"/>
      <c r="T27" s="352"/>
      <c r="U27" s="357"/>
      <c r="V27" s="352"/>
      <c r="W27" s="352"/>
      <c r="X27" s="352"/>
      <c r="Y27" s="352"/>
      <c r="Z27" s="352"/>
      <c r="AA27" s="352"/>
      <c r="AB27" s="357"/>
      <c r="AC27" s="352"/>
      <c r="AD27" s="352"/>
      <c r="AE27" s="352"/>
      <c r="AF27" s="352"/>
      <c r="AG27" s="352"/>
      <c r="AH27" s="352"/>
      <c r="AI27" s="301">
        <f t="shared" si="2"/>
        <v>0</v>
      </c>
      <c r="AJ27" s="302">
        <f t="shared" si="3"/>
        <v>0</v>
      </c>
      <c r="AK27" s="220" t="s">
        <v>57</v>
      </c>
    </row>
    <row r="28" spans="1:37" s="88" customFormat="1" ht="15" customHeight="1">
      <c r="A28" s="83"/>
      <c r="B28" s="630"/>
      <c r="C28" s="631"/>
      <c r="D28" s="628"/>
      <c r="E28" s="637" t="s">
        <v>20</v>
      </c>
      <c r="F28" s="375" t="s">
        <v>188</v>
      </c>
      <c r="G28" s="356"/>
      <c r="H28" s="352"/>
      <c r="I28" s="352"/>
      <c r="J28" s="352"/>
      <c r="K28" s="352"/>
      <c r="L28" s="352"/>
      <c r="M28" s="352"/>
      <c r="N28" s="357"/>
      <c r="O28" s="352"/>
      <c r="P28" s="352"/>
      <c r="Q28" s="352"/>
      <c r="R28" s="352"/>
      <c r="S28" s="352"/>
      <c r="T28" s="352"/>
      <c r="U28" s="357"/>
      <c r="V28" s="352"/>
      <c r="W28" s="352"/>
      <c r="X28" s="352"/>
      <c r="Y28" s="352"/>
      <c r="Z28" s="352"/>
      <c r="AA28" s="352"/>
      <c r="AB28" s="357"/>
      <c r="AC28" s="352"/>
      <c r="AD28" s="352"/>
      <c r="AE28" s="352"/>
      <c r="AF28" s="352"/>
      <c r="AG28" s="352"/>
      <c r="AH28" s="352"/>
      <c r="AI28" s="301">
        <f t="shared" si="2"/>
        <v>0</v>
      </c>
      <c r="AJ28" s="302">
        <f t="shared" si="3"/>
        <v>0</v>
      </c>
      <c r="AK28" s="220" t="s">
        <v>57</v>
      </c>
    </row>
    <row r="29" spans="1:37" ht="15" customHeight="1">
      <c r="A29" s="4"/>
      <c r="B29" s="626"/>
      <c r="C29" s="632"/>
      <c r="D29" s="634"/>
      <c r="E29" s="638"/>
      <c r="F29" s="375" t="s">
        <v>190</v>
      </c>
      <c r="G29" s="356"/>
      <c r="H29" s="352"/>
      <c r="I29" s="352"/>
      <c r="J29" s="352"/>
      <c r="K29" s="352"/>
      <c r="L29" s="352"/>
      <c r="M29" s="352"/>
      <c r="N29" s="357"/>
      <c r="O29" s="352"/>
      <c r="P29" s="352"/>
      <c r="Q29" s="352"/>
      <c r="R29" s="352"/>
      <c r="S29" s="352"/>
      <c r="T29" s="352"/>
      <c r="U29" s="357"/>
      <c r="V29" s="352"/>
      <c r="W29" s="352"/>
      <c r="X29" s="352"/>
      <c r="Y29" s="352"/>
      <c r="Z29" s="352"/>
      <c r="AA29" s="352"/>
      <c r="AB29" s="357"/>
      <c r="AC29" s="352"/>
      <c r="AD29" s="352"/>
      <c r="AE29" s="352"/>
      <c r="AF29" s="352"/>
      <c r="AG29" s="352"/>
      <c r="AH29" s="352"/>
      <c r="AI29" s="301">
        <f t="shared" si="2"/>
        <v>0</v>
      </c>
      <c r="AJ29" s="302">
        <f t="shared" si="3"/>
        <v>0</v>
      </c>
      <c r="AK29" s="220" t="s">
        <v>57</v>
      </c>
    </row>
    <row r="30" spans="1:37" s="94" customFormat="1" ht="15" customHeight="1">
      <c r="A30" s="90"/>
      <c r="B30" s="630"/>
      <c r="C30" s="631"/>
      <c r="D30" s="628"/>
      <c r="E30" s="637" t="s">
        <v>20</v>
      </c>
      <c r="F30" s="375" t="s">
        <v>188</v>
      </c>
      <c r="G30" s="356"/>
      <c r="H30" s="352"/>
      <c r="I30" s="352"/>
      <c r="J30" s="352"/>
      <c r="K30" s="352"/>
      <c r="L30" s="352"/>
      <c r="M30" s="352"/>
      <c r="N30" s="357"/>
      <c r="O30" s="352"/>
      <c r="P30" s="352"/>
      <c r="Q30" s="352"/>
      <c r="R30" s="352"/>
      <c r="S30" s="352"/>
      <c r="T30" s="352"/>
      <c r="U30" s="357"/>
      <c r="V30" s="352"/>
      <c r="W30" s="352"/>
      <c r="X30" s="352"/>
      <c r="Y30" s="352"/>
      <c r="Z30" s="352"/>
      <c r="AA30" s="352"/>
      <c r="AB30" s="357"/>
      <c r="AC30" s="352"/>
      <c r="AD30" s="352"/>
      <c r="AE30" s="352"/>
      <c r="AF30" s="352"/>
      <c r="AG30" s="352"/>
      <c r="AH30" s="352"/>
      <c r="AI30" s="301">
        <f t="shared" si="2"/>
        <v>0</v>
      </c>
      <c r="AJ30" s="302">
        <f t="shared" si="3"/>
        <v>0</v>
      </c>
      <c r="AK30" s="220" t="s">
        <v>57</v>
      </c>
    </row>
    <row r="31" spans="1:38" s="94" customFormat="1" ht="15" customHeight="1">
      <c r="A31" s="90"/>
      <c r="B31" s="626"/>
      <c r="C31" s="632"/>
      <c r="D31" s="634"/>
      <c r="E31" s="638"/>
      <c r="F31" s="375" t="s">
        <v>190</v>
      </c>
      <c r="G31" s="356"/>
      <c r="H31" s="352"/>
      <c r="I31" s="352"/>
      <c r="J31" s="352"/>
      <c r="K31" s="352"/>
      <c r="L31" s="352"/>
      <c r="M31" s="352"/>
      <c r="N31" s="357"/>
      <c r="O31" s="352"/>
      <c r="P31" s="352"/>
      <c r="Q31" s="352"/>
      <c r="R31" s="352"/>
      <c r="S31" s="352"/>
      <c r="T31" s="352"/>
      <c r="U31" s="357"/>
      <c r="V31" s="352"/>
      <c r="W31" s="352"/>
      <c r="X31" s="352"/>
      <c r="Y31" s="352"/>
      <c r="Z31" s="352"/>
      <c r="AA31" s="352"/>
      <c r="AB31" s="357"/>
      <c r="AC31" s="352"/>
      <c r="AD31" s="352"/>
      <c r="AE31" s="352"/>
      <c r="AF31" s="352"/>
      <c r="AG31" s="352"/>
      <c r="AH31" s="352"/>
      <c r="AI31" s="301">
        <f t="shared" si="2"/>
        <v>0</v>
      </c>
      <c r="AJ31" s="302">
        <f t="shared" si="3"/>
        <v>0</v>
      </c>
      <c r="AK31" s="220" t="s">
        <v>57</v>
      </c>
      <c r="AL31" s="90"/>
    </row>
    <row r="32" spans="1:37" s="94" customFormat="1" ht="15" customHeight="1">
      <c r="A32" s="90"/>
      <c r="B32" s="630"/>
      <c r="C32" s="631"/>
      <c r="D32" s="628"/>
      <c r="E32" s="637" t="s">
        <v>20</v>
      </c>
      <c r="F32" s="375" t="s">
        <v>188</v>
      </c>
      <c r="G32" s="356"/>
      <c r="H32" s="352"/>
      <c r="I32" s="352"/>
      <c r="J32" s="352"/>
      <c r="K32" s="352"/>
      <c r="L32" s="352"/>
      <c r="M32" s="352"/>
      <c r="N32" s="357"/>
      <c r="O32" s="352"/>
      <c r="P32" s="352"/>
      <c r="Q32" s="352"/>
      <c r="R32" s="352"/>
      <c r="S32" s="352"/>
      <c r="T32" s="352"/>
      <c r="U32" s="357"/>
      <c r="V32" s="352"/>
      <c r="W32" s="352"/>
      <c r="X32" s="352"/>
      <c r="Y32" s="352"/>
      <c r="Z32" s="352"/>
      <c r="AA32" s="352"/>
      <c r="AB32" s="357"/>
      <c r="AC32" s="352"/>
      <c r="AD32" s="352"/>
      <c r="AE32" s="352"/>
      <c r="AF32" s="352"/>
      <c r="AG32" s="352"/>
      <c r="AH32" s="352"/>
      <c r="AI32" s="301">
        <f t="shared" si="2"/>
        <v>0</v>
      </c>
      <c r="AJ32" s="302">
        <f t="shared" si="3"/>
        <v>0</v>
      </c>
      <c r="AK32" s="220" t="s">
        <v>57</v>
      </c>
    </row>
    <row r="33" spans="1:37" s="107" customFormat="1" ht="15" customHeight="1">
      <c r="A33" s="103"/>
      <c r="B33" s="626"/>
      <c r="C33" s="632"/>
      <c r="D33" s="634"/>
      <c r="E33" s="638"/>
      <c r="F33" s="375" t="s">
        <v>190</v>
      </c>
      <c r="G33" s="356"/>
      <c r="H33" s="352"/>
      <c r="I33" s="352"/>
      <c r="J33" s="352"/>
      <c r="K33" s="352"/>
      <c r="L33" s="352"/>
      <c r="M33" s="352"/>
      <c r="N33" s="357"/>
      <c r="O33" s="352"/>
      <c r="P33" s="352"/>
      <c r="Q33" s="352"/>
      <c r="R33" s="352"/>
      <c r="S33" s="352"/>
      <c r="T33" s="352"/>
      <c r="U33" s="357"/>
      <c r="V33" s="352"/>
      <c r="W33" s="352"/>
      <c r="X33" s="352"/>
      <c r="Y33" s="352"/>
      <c r="Z33" s="352"/>
      <c r="AA33" s="352"/>
      <c r="AB33" s="357"/>
      <c r="AC33" s="352"/>
      <c r="AD33" s="352"/>
      <c r="AE33" s="352"/>
      <c r="AF33" s="352"/>
      <c r="AG33" s="352"/>
      <c r="AH33" s="352"/>
      <c r="AI33" s="301">
        <f t="shared" si="2"/>
        <v>0</v>
      </c>
      <c r="AJ33" s="302">
        <f t="shared" si="3"/>
        <v>0</v>
      </c>
      <c r="AK33" s="220" t="s">
        <v>57</v>
      </c>
    </row>
    <row r="34" spans="1:37" s="94" customFormat="1" ht="15" customHeight="1">
      <c r="A34" s="90"/>
      <c r="B34" s="630"/>
      <c r="C34" s="631"/>
      <c r="D34" s="628"/>
      <c r="E34" s="637" t="s">
        <v>20</v>
      </c>
      <c r="F34" s="375" t="s">
        <v>188</v>
      </c>
      <c r="G34" s="381"/>
      <c r="H34" s="376"/>
      <c r="I34" s="376"/>
      <c r="J34" s="376"/>
      <c r="K34" s="376"/>
      <c r="L34" s="376"/>
      <c r="M34" s="376"/>
      <c r="N34" s="380"/>
      <c r="O34" s="376"/>
      <c r="P34" s="376"/>
      <c r="Q34" s="376"/>
      <c r="R34" s="376"/>
      <c r="S34" s="376"/>
      <c r="T34" s="376"/>
      <c r="U34" s="380"/>
      <c r="V34" s="376"/>
      <c r="W34" s="376"/>
      <c r="X34" s="376"/>
      <c r="Y34" s="376"/>
      <c r="Z34" s="376"/>
      <c r="AA34" s="376"/>
      <c r="AB34" s="380"/>
      <c r="AC34" s="376"/>
      <c r="AD34" s="376"/>
      <c r="AE34" s="376"/>
      <c r="AF34" s="376"/>
      <c r="AG34" s="376"/>
      <c r="AH34" s="376"/>
      <c r="AI34" s="303">
        <f t="shared" si="2"/>
        <v>0</v>
      </c>
      <c r="AJ34" s="302">
        <f t="shared" si="3"/>
        <v>0</v>
      </c>
      <c r="AK34" s="220" t="s">
        <v>57</v>
      </c>
    </row>
    <row r="35" spans="1:37" s="94" customFormat="1" ht="15" customHeight="1" thickBot="1">
      <c r="A35" s="90"/>
      <c r="B35" s="626"/>
      <c r="C35" s="632"/>
      <c r="D35" s="634"/>
      <c r="E35" s="639"/>
      <c r="F35" s="375" t="s">
        <v>190</v>
      </c>
      <c r="G35" s="363"/>
      <c r="H35" s="360"/>
      <c r="I35" s="360"/>
      <c r="J35" s="360"/>
      <c r="K35" s="360"/>
      <c r="L35" s="360"/>
      <c r="M35" s="360"/>
      <c r="N35" s="364"/>
      <c r="O35" s="360"/>
      <c r="P35" s="360"/>
      <c r="Q35" s="360"/>
      <c r="R35" s="360"/>
      <c r="S35" s="360"/>
      <c r="T35" s="360"/>
      <c r="U35" s="364"/>
      <c r="V35" s="360"/>
      <c r="W35" s="360"/>
      <c r="X35" s="360"/>
      <c r="Y35" s="360"/>
      <c r="Z35" s="360"/>
      <c r="AA35" s="360"/>
      <c r="AB35" s="364"/>
      <c r="AC35" s="360"/>
      <c r="AD35" s="360"/>
      <c r="AE35" s="360"/>
      <c r="AF35" s="360"/>
      <c r="AG35" s="360"/>
      <c r="AH35" s="360"/>
      <c r="AI35" s="331">
        <f t="shared" si="2"/>
        <v>0</v>
      </c>
      <c r="AJ35" s="332">
        <f t="shared" si="3"/>
        <v>0</v>
      </c>
      <c r="AK35" s="221" t="s">
        <v>57</v>
      </c>
    </row>
    <row r="36" spans="1:37" s="94" customFormat="1" ht="18" customHeight="1">
      <c r="A36" s="90"/>
      <c r="B36" s="562" t="s">
        <v>178</v>
      </c>
      <c r="C36" s="563"/>
      <c r="D36" s="563"/>
      <c r="E36" s="563"/>
      <c r="F36" s="564"/>
      <c r="G36" s="382">
        <v>56</v>
      </c>
      <c r="H36" s="383">
        <v>56</v>
      </c>
      <c r="I36" s="383">
        <v>56</v>
      </c>
      <c r="J36" s="383">
        <v>56</v>
      </c>
      <c r="K36" s="383">
        <v>56</v>
      </c>
      <c r="L36" s="383">
        <v>56</v>
      </c>
      <c r="M36" s="384">
        <v>56</v>
      </c>
      <c r="N36" s="385">
        <v>56</v>
      </c>
      <c r="O36" s="383">
        <v>56</v>
      </c>
      <c r="P36" s="383">
        <v>56</v>
      </c>
      <c r="Q36" s="383">
        <v>56</v>
      </c>
      <c r="R36" s="383">
        <v>56</v>
      </c>
      <c r="S36" s="383">
        <v>56</v>
      </c>
      <c r="T36" s="386">
        <v>56</v>
      </c>
      <c r="U36" s="387">
        <v>56</v>
      </c>
      <c r="V36" s="383">
        <v>56</v>
      </c>
      <c r="W36" s="383">
        <v>56</v>
      </c>
      <c r="X36" s="383">
        <v>56</v>
      </c>
      <c r="Y36" s="383">
        <v>56</v>
      </c>
      <c r="Z36" s="383">
        <v>56</v>
      </c>
      <c r="AA36" s="384">
        <v>56</v>
      </c>
      <c r="AB36" s="385">
        <v>56</v>
      </c>
      <c r="AC36" s="383">
        <v>56</v>
      </c>
      <c r="AD36" s="383">
        <v>56</v>
      </c>
      <c r="AE36" s="383">
        <v>56</v>
      </c>
      <c r="AF36" s="383">
        <v>56</v>
      </c>
      <c r="AG36" s="383">
        <v>56</v>
      </c>
      <c r="AH36" s="383">
        <v>56</v>
      </c>
      <c r="AI36" s="329">
        <f t="shared" si="2"/>
        <v>1568</v>
      </c>
      <c r="AJ36" s="330">
        <f t="shared" si="3"/>
        <v>392</v>
      </c>
      <c r="AK36" s="304" t="s">
        <v>57</v>
      </c>
    </row>
    <row r="37" spans="1:37" s="94" customFormat="1" ht="18" customHeight="1">
      <c r="A37" s="90"/>
      <c r="B37" s="554" t="s">
        <v>179</v>
      </c>
      <c r="C37" s="555"/>
      <c r="D37" s="555"/>
      <c r="E37" s="555"/>
      <c r="F37" s="556"/>
      <c r="G37" s="305">
        <f>ROUNDDOWN(G36/($V$47+($Z$47/60)),1)</f>
        <v>7</v>
      </c>
      <c r="H37" s="306">
        <f aca="true" t="shared" si="4" ref="H37:AH37">ROUNDDOWN(H36/($V$47+($Z$47/60)),1)</f>
        <v>7</v>
      </c>
      <c r="I37" s="306">
        <f t="shared" si="4"/>
        <v>7</v>
      </c>
      <c r="J37" s="306">
        <f t="shared" si="4"/>
        <v>7</v>
      </c>
      <c r="K37" s="306">
        <f t="shared" si="4"/>
        <v>7</v>
      </c>
      <c r="L37" s="306">
        <f t="shared" si="4"/>
        <v>7</v>
      </c>
      <c r="M37" s="307">
        <f t="shared" si="4"/>
        <v>7</v>
      </c>
      <c r="N37" s="308">
        <f t="shared" si="4"/>
        <v>7</v>
      </c>
      <c r="O37" s="306">
        <f t="shared" si="4"/>
        <v>7</v>
      </c>
      <c r="P37" s="306">
        <f t="shared" si="4"/>
        <v>7</v>
      </c>
      <c r="Q37" s="306">
        <f t="shared" si="4"/>
        <v>7</v>
      </c>
      <c r="R37" s="306">
        <f t="shared" si="4"/>
        <v>7</v>
      </c>
      <c r="S37" s="306">
        <f t="shared" si="4"/>
        <v>7</v>
      </c>
      <c r="T37" s="309">
        <f t="shared" si="4"/>
        <v>7</v>
      </c>
      <c r="U37" s="310">
        <f t="shared" si="4"/>
        <v>7</v>
      </c>
      <c r="V37" s="306">
        <f t="shared" si="4"/>
        <v>7</v>
      </c>
      <c r="W37" s="306">
        <f t="shared" si="4"/>
        <v>7</v>
      </c>
      <c r="X37" s="306">
        <f t="shared" si="4"/>
        <v>7</v>
      </c>
      <c r="Y37" s="306">
        <f t="shared" si="4"/>
        <v>7</v>
      </c>
      <c r="Z37" s="306">
        <f t="shared" si="4"/>
        <v>7</v>
      </c>
      <c r="AA37" s="307">
        <f t="shared" si="4"/>
        <v>7</v>
      </c>
      <c r="AB37" s="308">
        <f t="shared" si="4"/>
        <v>7</v>
      </c>
      <c r="AC37" s="306">
        <f t="shared" si="4"/>
        <v>7</v>
      </c>
      <c r="AD37" s="306">
        <f t="shared" si="4"/>
        <v>7</v>
      </c>
      <c r="AE37" s="306">
        <f t="shared" si="4"/>
        <v>7</v>
      </c>
      <c r="AF37" s="306">
        <f t="shared" si="4"/>
        <v>7</v>
      </c>
      <c r="AG37" s="306">
        <f t="shared" si="4"/>
        <v>7</v>
      </c>
      <c r="AH37" s="306">
        <f t="shared" si="4"/>
        <v>7</v>
      </c>
      <c r="AI37" s="324" t="s">
        <v>57</v>
      </c>
      <c r="AJ37" s="325" t="s">
        <v>57</v>
      </c>
      <c r="AK37" s="311" t="s">
        <v>57</v>
      </c>
    </row>
    <row r="38" spans="1:37" s="94" customFormat="1" ht="18" customHeight="1">
      <c r="A38" s="90"/>
      <c r="B38" s="557" t="s">
        <v>180</v>
      </c>
      <c r="C38" s="558"/>
      <c r="D38" s="558"/>
      <c r="E38" s="558"/>
      <c r="F38" s="559"/>
      <c r="G38" s="388">
        <v>40</v>
      </c>
      <c r="H38" s="389">
        <v>40</v>
      </c>
      <c r="I38" s="389">
        <v>40</v>
      </c>
      <c r="J38" s="389">
        <v>40</v>
      </c>
      <c r="K38" s="389">
        <v>40</v>
      </c>
      <c r="L38" s="389">
        <v>40</v>
      </c>
      <c r="M38" s="390">
        <v>40</v>
      </c>
      <c r="N38" s="391">
        <v>40</v>
      </c>
      <c r="O38" s="392">
        <v>40</v>
      </c>
      <c r="P38" s="392">
        <v>40</v>
      </c>
      <c r="Q38" s="392">
        <v>40</v>
      </c>
      <c r="R38" s="392">
        <v>40</v>
      </c>
      <c r="S38" s="392">
        <v>40</v>
      </c>
      <c r="T38" s="393">
        <v>40</v>
      </c>
      <c r="U38" s="394">
        <v>40</v>
      </c>
      <c r="V38" s="389">
        <v>40</v>
      </c>
      <c r="W38" s="389">
        <v>40</v>
      </c>
      <c r="X38" s="389">
        <v>40</v>
      </c>
      <c r="Y38" s="389">
        <v>40</v>
      </c>
      <c r="Z38" s="389">
        <v>40</v>
      </c>
      <c r="AA38" s="390">
        <v>40</v>
      </c>
      <c r="AB38" s="391">
        <v>40</v>
      </c>
      <c r="AC38" s="389">
        <v>40</v>
      </c>
      <c r="AD38" s="389">
        <v>40</v>
      </c>
      <c r="AE38" s="389">
        <v>40</v>
      </c>
      <c r="AF38" s="389">
        <v>40</v>
      </c>
      <c r="AG38" s="389">
        <v>40</v>
      </c>
      <c r="AH38" s="389">
        <v>40</v>
      </c>
      <c r="AI38" s="327">
        <f>SUM(G38:AH38)</f>
        <v>1120</v>
      </c>
      <c r="AJ38" s="328">
        <f t="shared" si="3"/>
        <v>280</v>
      </c>
      <c r="AK38" s="312" t="s">
        <v>57</v>
      </c>
    </row>
    <row r="39" spans="1:37" s="94" customFormat="1" ht="18" customHeight="1" thickBot="1">
      <c r="A39" s="90"/>
      <c r="B39" s="569" t="s">
        <v>181</v>
      </c>
      <c r="C39" s="570"/>
      <c r="D39" s="570"/>
      <c r="E39" s="570"/>
      <c r="F39" s="571"/>
      <c r="G39" s="305">
        <f>ROUNDDOWN(G38/($V$47+($Z$47/60)),1)</f>
        <v>5</v>
      </c>
      <c r="H39" s="313">
        <f aca="true" t="shared" si="5" ref="H39:AH39">ROUNDDOWN(H38/($V$47+($Z$47/60)),1)</f>
        <v>5</v>
      </c>
      <c r="I39" s="313">
        <f t="shared" si="5"/>
        <v>5</v>
      </c>
      <c r="J39" s="313">
        <f t="shared" si="5"/>
        <v>5</v>
      </c>
      <c r="K39" s="313">
        <f t="shared" si="5"/>
        <v>5</v>
      </c>
      <c r="L39" s="313">
        <f t="shared" si="5"/>
        <v>5</v>
      </c>
      <c r="M39" s="314">
        <f t="shared" si="5"/>
        <v>5</v>
      </c>
      <c r="N39" s="315">
        <f t="shared" si="5"/>
        <v>5</v>
      </c>
      <c r="O39" s="313">
        <f t="shared" si="5"/>
        <v>5</v>
      </c>
      <c r="P39" s="313">
        <f t="shared" si="5"/>
        <v>5</v>
      </c>
      <c r="Q39" s="313">
        <f t="shared" si="5"/>
        <v>5</v>
      </c>
      <c r="R39" s="313">
        <f t="shared" si="5"/>
        <v>5</v>
      </c>
      <c r="S39" s="313">
        <f t="shared" si="5"/>
        <v>5</v>
      </c>
      <c r="T39" s="316">
        <f t="shared" si="5"/>
        <v>5</v>
      </c>
      <c r="U39" s="317">
        <f t="shared" si="5"/>
        <v>5</v>
      </c>
      <c r="V39" s="313">
        <f t="shared" si="5"/>
        <v>5</v>
      </c>
      <c r="W39" s="313">
        <f t="shared" si="5"/>
        <v>5</v>
      </c>
      <c r="X39" s="313">
        <f t="shared" si="5"/>
        <v>5</v>
      </c>
      <c r="Y39" s="313">
        <f t="shared" si="5"/>
        <v>5</v>
      </c>
      <c r="Z39" s="313">
        <f t="shared" si="5"/>
        <v>5</v>
      </c>
      <c r="AA39" s="314">
        <f t="shared" si="5"/>
        <v>5</v>
      </c>
      <c r="AB39" s="315">
        <f t="shared" si="5"/>
        <v>5</v>
      </c>
      <c r="AC39" s="313">
        <f t="shared" si="5"/>
        <v>5</v>
      </c>
      <c r="AD39" s="313">
        <f t="shared" si="5"/>
        <v>5</v>
      </c>
      <c r="AE39" s="313">
        <f t="shared" si="5"/>
        <v>5</v>
      </c>
      <c r="AF39" s="313">
        <f t="shared" si="5"/>
        <v>5</v>
      </c>
      <c r="AG39" s="313">
        <f t="shared" si="5"/>
        <v>5</v>
      </c>
      <c r="AH39" s="313">
        <f t="shared" si="5"/>
        <v>5</v>
      </c>
      <c r="AI39" s="326" t="s">
        <v>57</v>
      </c>
      <c r="AJ39" s="323" t="s">
        <v>57</v>
      </c>
      <c r="AK39" s="319" t="s">
        <v>57</v>
      </c>
    </row>
    <row r="40" spans="1:37" s="94" customFormat="1" ht="18" customHeight="1">
      <c r="A40" s="90"/>
      <c r="B40" s="551" t="s">
        <v>182</v>
      </c>
      <c r="C40" s="552"/>
      <c r="D40" s="552"/>
      <c r="E40" s="552"/>
      <c r="F40" s="553"/>
      <c r="G40" s="388">
        <v>16</v>
      </c>
      <c r="H40" s="389">
        <v>16</v>
      </c>
      <c r="I40" s="389">
        <v>16</v>
      </c>
      <c r="J40" s="389">
        <v>16</v>
      </c>
      <c r="K40" s="389">
        <v>16</v>
      </c>
      <c r="L40" s="389">
        <v>16</v>
      </c>
      <c r="M40" s="390">
        <v>16</v>
      </c>
      <c r="N40" s="385">
        <v>16</v>
      </c>
      <c r="O40" s="383">
        <v>16</v>
      </c>
      <c r="P40" s="383">
        <v>16</v>
      </c>
      <c r="Q40" s="383">
        <v>16</v>
      </c>
      <c r="R40" s="383">
        <v>16</v>
      </c>
      <c r="S40" s="383">
        <v>16</v>
      </c>
      <c r="T40" s="386">
        <v>16</v>
      </c>
      <c r="U40" s="394">
        <v>16</v>
      </c>
      <c r="V40" s="389">
        <v>16</v>
      </c>
      <c r="W40" s="389">
        <v>16</v>
      </c>
      <c r="X40" s="389">
        <v>16</v>
      </c>
      <c r="Y40" s="389">
        <v>16</v>
      </c>
      <c r="Z40" s="389">
        <v>16</v>
      </c>
      <c r="AA40" s="390">
        <v>16</v>
      </c>
      <c r="AB40" s="385">
        <v>16</v>
      </c>
      <c r="AC40" s="389">
        <v>16</v>
      </c>
      <c r="AD40" s="389">
        <v>16</v>
      </c>
      <c r="AE40" s="389">
        <v>16</v>
      </c>
      <c r="AF40" s="389">
        <v>16</v>
      </c>
      <c r="AG40" s="389">
        <v>16</v>
      </c>
      <c r="AH40" s="389">
        <v>16</v>
      </c>
      <c r="AI40" s="327">
        <f>SUM(G40:AH40)</f>
        <v>448</v>
      </c>
      <c r="AJ40" s="328">
        <f t="shared" si="3"/>
        <v>112</v>
      </c>
      <c r="AK40" s="320" t="s">
        <v>57</v>
      </c>
    </row>
    <row r="41" spans="1:37" s="94" customFormat="1" ht="18" customHeight="1">
      <c r="A41" s="90"/>
      <c r="B41" s="554" t="s">
        <v>183</v>
      </c>
      <c r="C41" s="555"/>
      <c r="D41" s="555"/>
      <c r="E41" s="555"/>
      <c r="F41" s="556"/>
      <c r="G41" s="305">
        <f>ROUNDDOWN(G40/($V$47+($Z$47/60)),1)</f>
        <v>2</v>
      </c>
      <c r="H41" s="306">
        <f aca="true" t="shared" si="6" ref="H41:AH41">ROUNDDOWN(H40/($V$47+($Z$47/60)),1)</f>
        <v>2</v>
      </c>
      <c r="I41" s="306">
        <f t="shared" si="6"/>
        <v>2</v>
      </c>
      <c r="J41" s="306">
        <f t="shared" si="6"/>
        <v>2</v>
      </c>
      <c r="K41" s="306">
        <f t="shared" si="6"/>
        <v>2</v>
      </c>
      <c r="L41" s="306">
        <f t="shared" si="6"/>
        <v>2</v>
      </c>
      <c r="M41" s="307">
        <f t="shared" si="6"/>
        <v>2</v>
      </c>
      <c r="N41" s="308">
        <f t="shared" si="6"/>
        <v>2</v>
      </c>
      <c r="O41" s="306">
        <f t="shared" si="6"/>
        <v>2</v>
      </c>
      <c r="P41" s="306">
        <f t="shared" si="6"/>
        <v>2</v>
      </c>
      <c r="Q41" s="306">
        <f t="shared" si="6"/>
        <v>2</v>
      </c>
      <c r="R41" s="306">
        <f t="shared" si="6"/>
        <v>2</v>
      </c>
      <c r="S41" s="306">
        <f t="shared" si="6"/>
        <v>2</v>
      </c>
      <c r="T41" s="309">
        <f t="shared" si="6"/>
        <v>2</v>
      </c>
      <c r="U41" s="310">
        <f t="shared" si="6"/>
        <v>2</v>
      </c>
      <c r="V41" s="306">
        <f t="shared" si="6"/>
        <v>2</v>
      </c>
      <c r="W41" s="306">
        <f t="shared" si="6"/>
        <v>2</v>
      </c>
      <c r="X41" s="306">
        <f t="shared" si="6"/>
        <v>2</v>
      </c>
      <c r="Y41" s="306">
        <f t="shared" si="6"/>
        <v>2</v>
      </c>
      <c r="Z41" s="306">
        <f t="shared" si="6"/>
        <v>2</v>
      </c>
      <c r="AA41" s="307">
        <f t="shared" si="6"/>
        <v>2</v>
      </c>
      <c r="AB41" s="308">
        <f t="shared" si="6"/>
        <v>2</v>
      </c>
      <c r="AC41" s="306">
        <f t="shared" si="6"/>
        <v>2</v>
      </c>
      <c r="AD41" s="306">
        <f t="shared" si="6"/>
        <v>2</v>
      </c>
      <c r="AE41" s="306">
        <f t="shared" si="6"/>
        <v>2</v>
      </c>
      <c r="AF41" s="306">
        <f t="shared" si="6"/>
        <v>2</v>
      </c>
      <c r="AG41" s="306">
        <f t="shared" si="6"/>
        <v>2</v>
      </c>
      <c r="AH41" s="306">
        <f t="shared" si="6"/>
        <v>2</v>
      </c>
      <c r="AI41" s="324" t="s">
        <v>57</v>
      </c>
      <c r="AJ41" s="325" t="s">
        <v>57</v>
      </c>
      <c r="AK41" s="311" t="s">
        <v>57</v>
      </c>
    </row>
    <row r="42" spans="1:37" s="94" customFormat="1" ht="18" customHeight="1">
      <c r="A42" s="90"/>
      <c r="B42" s="557" t="s">
        <v>184</v>
      </c>
      <c r="C42" s="558"/>
      <c r="D42" s="558"/>
      <c r="E42" s="558"/>
      <c r="F42" s="559"/>
      <c r="G42" s="388">
        <v>16</v>
      </c>
      <c r="H42" s="389">
        <v>16</v>
      </c>
      <c r="I42" s="389">
        <v>16</v>
      </c>
      <c r="J42" s="389">
        <v>16</v>
      </c>
      <c r="K42" s="389">
        <v>16</v>
      </c>
      <c r="L42" s="389">
        <v>16</v>
      </c>
      <c r="M42" s="390">
        <v>16</v>
      </c>
      <c r="N42" s="391">
        <v>16</v>
      </c>
      <c r="O42" s="389">
        <v>16</v>
      </c>
      <c r="P42" s="389">
        <v>16</v>
      </c>
      <c r="Q42" s="389">
        <v>16</v>
      </c>
      <c r="R42" s="389">
        <v>16</v>
      </c>
      <c r="S42" s="389">
        <v>16</v>
      </c>
      <c r="T42" s="390">
        <v>16</v>
      </c>
      <c r="U42" s="391">
        <v>16</v>
      </c>
      <c r="V42" s="392">
        <v>16</v>
      </c>
      <c r="W42" s="392">
        <v>16</v>
      </c>
      <c r="X42" s="392">
        <v>16</v>
      </c>
      <c r="Y42" s="392">
        <v>16</v>
      </c>
      <c r="Z42" s="392">
        <v>16</v>
      </c>
      <c r="AA42" s="393">
        <v>16</v>
      </c>
      <c r="AB42" s="394">
        <v>16</v>
      </c>
      <c r="AC42" s="389">
        <v>16</v>
      </c>
      <c r="AD42" s="389">
        <v>16</v>
      </c>
      <c r="AE42" s="389">
        <v>16</v>
      </c>
      <c r="AF42" s="389">
        <v>16</v>
      </c>
      <c r="AG42" s="389">
        <v>16</v>
      </c>
      <c r="AH42" s="389">
        <v>16</v>
      </c>
      <c r="AI42" s="327">
        <f>SUM(G42:AH42)</f>
        <v>448</v>
      </c>
      <c r="AJ42" s="328">
        <f t="shared" si="3"/>
        <v>112</v>
      </c>
      <c r="AK42" s="312" t="s">
        <v>57</v>
      </c>
    </row>
    <row r="43" spans="1:37" s="94" customFormat="1" ht="18" customHeight="1" thickBot="1">
      <c r="A43" s="90"/>
      <c r="B43" s="567" t="s">
        <v>185</v>
      </c>
      <c r="C43" s="568"/>
      <c r="D43" s="568"/>
      <c r="E43" s="568"/>
      <c r="F43" s="568"/>
      <c r="G43" s="334">
        <f>ROUNDDOWN(G42/($V$47+($Z$47/60)),1)</f>
        <v>2</v>
      </c>
      <c r="H43" s="313">
        <f aca="true" t="shared" si="7" ref="H43:AH43">ROUNDDOWN(H42/($V$47+($Z$47/60)),1)</f>
        <v>2</v>
      </c>
      <c r="I43" s="313">
        <f t="shared" si="7"/>
        <v>2</v>
      </c>
      <c r="J43" s="313">
        <f t="shared" si="7"/>
        <v>2</v>
      </c>
      <c r="K43" s="313">
        <f t="shared" si="7"/>
        <v>2</v>
      </c>
      <c r="L43" s="313">
        <f t="shared" si="7"/>
        <v>2</v>
      </c>
      <c r="M43" s="314">
        <f t="shared" si="7"/>
        <v>2</v>
      </c>
      <c r="N43" s="315">
        <f t="shared" si="7"/>
        <v>2</v>
      </c>
      <c r="O43" s="313">
        <f t="shared" si="7"/>
        <v>2</v>
      </c>
      <c r="P43" s="313">
        <f t="shared" si="7"/>
        <v>2</v>
      </c>
      <c r="Q43" s="313">
        <f t="shared" si="7"/>
        <v>2</v>
      </c>
      <c r="R43" s="313">
        <f t="shared" si="7"/>
        <v>2</v>
      </c>
      <c r="S43" s="313">
        <f t="shared" si="7"/>
        <v>2</v>
      </c>
      <c r="T43" s="316">
        <f t="shared" si="7"/>
        <v>2</v>
      </c>
      <c r="U43" s="317">
        <f t="shared" si="7"/>
        <v>2</v>
      </c>
      <c r="V43" s="313">
        <f t="shared" si="7"/>
        <v>2</v>
      </c>
      <c r="W43" s="313">
        <f t="shared" si="7"/>
        <v>2</v>
      </c>
      <c r="X43" s="313">
        <f t="shared" si="7"/>
        <v>2</v>
      </c>
      <c r="Y43" s="313">
        <f t="shared" si="7"/>
        <v>2</v>
      </c>
      <c r="Z43" s="313">
        <f t="shared" si="7"/>
        <v>2</v>
      </c>
      <c r="AA43" s="314">
        <f t="shared" si="7"/>
        <v>2</v>
      </c>
      <c r="AB43" s="315">
        <f t="shared" si="7"/>
        <v>2</v>
      </c>
      <c r="AC43" s="313">
        <f t="shared" si="7"/>
        <v>2</v>
      </c>
      <c r="AD43" s="313">
        <f t="shared" si="7"/>
        <v>2</v>
      </c>
      <c r="AE43" s="313">
        <f t="shared" si="7"/>
        <v>2</v>
      </c>
      <c r="AF43" s="313">
        <f t="shared" si="7"/>
        <v>2</v>
      </c>
      <c r="AG43" s="313">
        <f t="shared" si="7"/>
        <v>2</v>
      </c>
      <c r="AH43" s="321">
        <f t="shared" si="7"/>
        <v>2</v>
      </c>
      <c r="AI43" s="333" t="s">
        <v>57</v>
      </c>
      <c r="AJ43" s="318" t="s">
        <v>57</v>
      </c>
      <c r="AK43" s="322" t="s">
        <v>57</v>
      </c>
    </row>
    <row r="44" spans="1:37" s="88" customFormat="1" ht="30" customHeight="1">
      <c r="A44" s="83"/>
      <c r="B44" s="84"/>
      <c r="C44" s="84"/>
      <c r="D44" s="84"/>
      <c r="E44" s="84"/>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6"/>
      <c r="AI44" s="86"/>
      <c r="AJ44" s="87"/>
      <c r="AK44" s="83"/>
    </row>
    <row r="45" spans="1:37" ht="6" customHeight="1" thickBot="1">
      <c r="A45" s="4"/>
      <c r="B45" s="130"/>
      <c r="C45" s="4"/>
      <c r="D45" s="4"/>
      <c r="E45" s="4"/>
      <c r="F45" s="5"/>
      <c r="G45" s="5"/>
      <c r="H45" s="124"/>
      <c r="I45" s="5"/>
      <c r="J45" s="5"/>
      <c r="K45" s="5"/>
      <c r="L45" s="5"/>
      <c r="M45" s="5"/>
      <c r="N45" s="5"/>
      <c r="O45" s="5"/>
      <c r="P45" s="5"/>
      <c r="Q45" s="5"/>
      <c r="T45" s="5"/>
      <c r="U45" s="5"/>
      <c r="V45" s="5"/>
      <c r="W45" s="5"/>
      <c r="X45" s="5"/>
      <c r="Y45" s="5"/>
      <c r="Z45" s="5"/>
      <c r="AA45" s="5"/>
      <c r="AB45" s="5"/>
      <c r="AC45" s="5"/>
      <c r="AD45" s="5"/>
      <c r="AE45" s="5"/>
      <c r="AF45" s="5"/>
      <c r="AG45" s="5"/>
      <c r="AI45" s="5"/>
      <c r="AJ45" s="124"/>
      <c r="AK45" s="4"/>
    </row>
    <row r="46" spans="1:38" s="94" customFormat="1" ht="30.75" customHeight="1" thickBot="1">
      <c r="A46" s="90"/>
      <c r="B46" s="131" t="s">
        <v>58</v>
      </c>
      <c r="C46" s="90"/>
      <c r="D46" s="90"/>
      <c r="E46" s="90"/>
      <c r="F46" s="92"/>
      <c r="G46" s="92"/>
      <c r="H46" s="92"/>
      <c r="I46" s="102"/>
      <c r="J46" s="92"/>
      <c r="K46" s="92"/>
      <c r="L46" s="92"/>
      <c r="M46" s="92"/>
      <c r="N46" s="92"/>
      <c r="O46" s="92"/>
      <c r="P46" s="92"/>
      <c r="Q46" s="98"/>
      <c r="R46" s="98"/>
      <c r="S46" s="98"/>
      <c r="T46" s="98"/>
      <c r="U46" s="92"/>
      <c r="V46" s="589">
        <v>40</v>
      </c>
      <c r="W46" s="590"/>
      <c r="X46" s="95" t="s">
        <v>22</v>
      </c>
      <c r="Z46" s="591" t="s">
        <v>145</v>
      </c>
      <c r="AA46" s="592"/>
      <c r="AB46" s="96" t="s">
        <v>23</v>
      </c>
      <c r="AC46" s="90"/>
      <c r="AD46" s="95" t="s">
        <v>214</v>
      </c>
      <c r="AE46" s="90"/>
      <c r="AF46" s="90"/>
      <c r="AG46" s="98"/>
      <c r="AH46" s="92"/>
      <c r="AI46" s="98"/>
      <c r="AJ46" s="92"/>
      <c r="AK46" s="97"/>
      <c r="AL46" s="90"/>
    </row>
    <row r="47" spans="1:38" s="94" customFormat="1" ht="30.75" customHeight="1" thickBot="1">
      <c r="A47" s="90"/>
      <c r="B47" s="131" t="s">
        <v>24</v>
      </c>
      <c r="C47" s="90"/>
      <c r="D47" s="90"/>
      <c r="E47" s="90"/>
      <c r="F47" s="92"/>
      <c r="G47" s="92"/>
      <c r="H47" s="92"/>
      <c r="I47" s="102"/>
      <c r="J47" s="92"/>
      <c r="K47" s="92"/>
      <c r="L47" s="92"/>
      <c r="M47" s="92"/>
      <c r="N47" s="92"/>
      <c r="O47" s="92"/>
      <c r="P47" s="92"/>
      <c r="Q47" s="98"/>
      <c r="R47" s="98"/>
      <c r="S47" s="98"/>
      <c r="T47" s="98"/>
      <c r="U47" s="92"/>
      <c r="V47" s="589">
        <v>8</v>
      </c>
      <c r="W47" s="590"/>
      <c r="X47" s="95" t="s">
        <v>22</v>
      </c>
      <c r="Z47" s="591" t="s">
        <v>145</v>
      </c>
      <c r="AA47" s="592"/>
      <c r="AB47" s="96" t="s">
        <v>23</v>
      </c>
      <c r="AC47" s="90"/>
      <c r="AD47" s="95" t="s">
        <v>215</v>
      </c>
      <c r="AE47" s="90"/>
      <c r="AF47" s="90"/>
      <c r="AG47" s="98"/>
      <c r="AH47" s="92"/>
      <c r="AI47" s="98"/>
      <c r="AJ47" s="92"/>
      <c r="AK47" s="97"/>
      <c r="AL47" s="90"/>
    </row>
    <row r="48" spans="1:38" s="94" customFormat="1" ht="9.75" customHeight="1">
      <c r="A48" s="90"/>
      <c r="B48" s="131"/>
      <c r="C48" s="90"/>
      <c r="D48" s="90"/>
      <c r="E48" s="100"/>
      <c r="F48" s="101"/>
      <c r="G48" s="92"/>
      <c r="H48" s="92"/>
      <c r="I48" s="102"/>
      <c r="J48" s="102"/>
      <c r="K48" s="102"/>
      <c r="L48" s="102"/>
      <c r="M48" s="102"/>
      <c r="N48" s="92"/>
      <c r="O48" s="92"/>
      <c r="P48" s="92"/>
      <c r="Q48" s="92"/>
      <c r="R48" s="92"/>
      <c r="S48" s="98"/>
      <c r="T48" s="98"/>
      <c r="U48" s="92"/>
      <c r="V48" s="92"/>
      <c r="W48" s="92"/>
      <c r="X48" s="92"/>
      <c r="Y48" s="92"/>
      <c r="Z48" s="92"/>
      <c r="AA48" s="92"/>
      <c r="AB48" s="92"/>
      <c r="AC48" s="92"/>
      <c r="AD48" s="92"/>
      <c r="AE48" s="92"/>
      <c r="AF48" s="92"/>
      <c r="AG48" s="92"/>
      <c r="AH48" s="92"/>
      <c r="AI48" s="98"/>
      <c r="AJ48" s="92"/>
      <c r="AK48" s="97"/>
      <c r="AL48" s="90"/>
    </row>
    <row r="49" spans="1:38" s="94" customFormat="1" ht="18" customHeight="1" thickBot="1">
      <c r="A49" s="90"/>
      <c r="B49" s="93"/>
      <c r="C49" s="92"/>
      <c r="D49" s="92"/>
      <c r="E49" s="90"/>
      <c r="F49" s="111"/>
      <c r="G49" s="111"/>
      <c r="H49" s="111"/>
      <c r="I49" s="111"/>
      <c r="J49" s="102"/>
      <c r="K49" s="102"/>
      <c r="L49" s="102"/>
      <c r="M49" s="102"/>
      <c r="N49" s="102"/>
      <c r="O49" s="102"/>
      <c r="P49" s="102"/>
      <c r="Q49" s="102"/>
      <c r="R49" s="102"/>
      <c r="S49" s="102"/>
      <c r="T49" s="111"/>
      <c r="U49" s="102"/>
      <c r="V49" s="102"/>
      <c r="W49" s="102"/>
      <c r="X49" s="102"/>
      <c r="Y49" s="102"/>
      <c r="Z49" s="112"/>
      <c r="AA49" s="92"/>
      <c r="AB49" s="92"/>
      <c r="AC49" s="92"/>
      <c r="AD49" s="92"/>
      <c r="AE49" s="92"/>
      <c r="AF49" s="92"/>
      <c r="AG49" s="92"/>
      <c r="AH49" s="92"/>
      <c r="AI49" s="98"/>
      <c r="AJ49" s="92"/>
      <c r="AK49" s="97"/>
      <c r="AL49" s="90"/>
    </row>
    <row r="50" spans="2:36" ht="30" customHeight="1" thickBot="1">
      <c r="B50" s="469" t="s">
        <v>198</v>
      </c>
      <c r="C50" s="469"/>
      <c r="D50" s="469"/>
      <c r="E50" s="100" t="s">
        <v>199</v>
      </c>
      <c r="F50" s="611">
        <v>0.3333333333333333</v>
      </c>
      <c r="G50" s="613"/>
      <c r="H50" s="473" t="s">
        <v>200</v>
      </c>
      <c r="I50" s="473"/>
      <c r="J50" s="102"/>
      <c r="K50" s="473" t="s">
        <v>201</v>
      </c>
      <c r="L50" s="473"/>
      <c r="M50" s="473"/>
      <c r="N50" s="614">
        <v>0.7916666666666666</v>
      </c>
      <c r="O50" s="615"/>
      <c r="P50" s="615"/>
      <c r="Q50" s="616"/>
      <c r="R50" s="94"/>
      <c r="S50" s="473" t="s">
        <v>202</v>
      </c>
      <c r="T50" s="473"/>
      <c r="U50" s="90"/>
      <c r="V50" s="90"/>
      <c r="W50" s="90"/>
      <c r="X50" s="90"/>
      <c r="Y50" s="90"/>
      <c r="Z50" s="90"/>
      <c r="AA50" s="90"/>
      <c r="AB50" s="90"/>
      <c r="AC50" s="90"/>
      <c r="AD50" s="90"/>
      <c r="AE50" s="90"/>
      <c r="AF50" s="97"/>
      <c r="AG50" s="90"/>
      <c r="AH50" s="94"/>
      <c r="AI50" s="94"/>
      <c r="AJ50" s="3"/>
    </row>
    <row r="51" spans="1:38" s="94" customFormat="1" ht="18" customHeight="1">
      <c r="A51" s="90"/>
      <c r="B51" s="93"/>
      <c r="C51" s="92"/>
      <c r="D51" s="92"/>
      <c r="E51" s="90"/>
      <c r="F51" s="111"/>
      <c r="G51" s="111"/>
      <c r="H51" s="111"/>
      <c r="I51" s="111"/>
      <c r="J51" s="102"/>
      <c r="K51" s="102"/>
      <c r="L51" s="102"/>
      <c r="M51" s="102"/>
      <c r="N51" s="102"/>
      <c r="O51" s="102"/>
      <c r="P51" s="102"/>
      <c r="Q51" s="102"/>
      <c r="R51" s="102"/>
      <c r="S51" s="102"/>
      <c r="T51" s="111"/>
      <c r="U51" s="102"/>
      <c r="V51" s="102"/>
      <c r="W51" s="102"/>
      <c r="X51" s="102"/>
      <c r="Y51" s="102"/>
      <c r="Z51" s="112"/>
      <c r="AA51" s="92"/>
      <c r="AB51" s="92"/>
      <c r="AC51" s="92"/>
      <c r="AD51" s="92"/>
      <c r="AE51" s="92"/>
      <c r="AF51" s="92"/>
      <c r="AG51" s="92"/>
      <c r="AH51" s="92"/>
      <c r="AI51" s="98"/>
      <c r="AJ51" s="92"/>
      <c r="AK51" s="97"/>
      <c r="AL51" s="90"/>
    </row>
    <row r="52" spans="1:38" s="94" customFormat="1" ht="19.5" customHeight="1">
      <c r="A52" s="90"/>
      <c r="B52" s="113" t="s">
        <v>15</v>
      </c>
      <c r="C52" s="90"/>
      <c r="D52" s="174"/>
      <c r="E52" s="120" t="s">
        <v>172</v>
      </c>
      <c r="F52" s="92"/>
      <c r="G52" s="92"/>
      <c r="H52" s="92"/>
      <c r="I52" s="102"/>
      <c r="J52" s="92"/>
      <c r="K52" s="92"/>
      <c r="L52" s="92"/>
      <c r="M52" s="92"/>
      <c r="N52" s="92"/>
      <c r="O52" s="92"/>
      <c r="P52" s="92"/>
      <c r="Q52" s="92"/>
      <c r="R52" s="92"/>
      <c r="S52" s="98"/>
      <c r="T52" s="98"/>
      <c r="U52" s="92"/>
      <c r="V52" s="92"/>
      <c r="W52" s="92"/>
      <c r="X52" s="92"/>
      <c r="Y52" s="92"/>
      <c r="Z52" s="92"/>
      <c r="AA52" s="92"/>
      <c r="AB52" s="92"/>
      <c r="AC52" s="92"/>
      <c r="AD52" s="92"/>
      <c r="AE52" s="92"/>
      <c r="AF52" s="92"/>
      <c r="AG52" s="92"/>
      <c r="AH52" s="92"/>
      <c r="AI52" s="98"/>
      <c r="AJ52" s="92"/>
      <c r="AK52" s="97"/>
      <c r="AL52" s="90"/>
    </row>
    <row r="53" spans="2:37" s="118" customFormat="1" ht="19.5" customHeight="1">
      <c r="B53" s="502" t="s">
        <v>220</v>
      </c>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119"/>
    </row>
    <row r="54" spans="2:37" s="118" customFormat="1" ht="19.5" customHeight="1">
      <c r="B54" s="402" t="s">
        <v>203</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row>
    <row r="55" spans="2:37" s="118" customFormat="1" ht="19.5" customHeight="1" thickBot="1">
      <c r="B55" s="401" t="s">
        <v>204</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row>
    <row r="56" spans="2:37" s="118" customFormat="1" ht="18" customHeight="1">
      <c r="B56" s="618" t="s">
        <v>193</v>
      </c>
      <c r="C56" s="620" t="s">
        <v>194</v>
      </c>
      <c r="D56" s="622"/>
      <c r="E56" s="624" t="s">
        <v>205</v>
      </c>
      <c r="F56" s="218" t="s">
        <v>189</v>
      </c>
      <c r="G56" s="276">
        <v>8</v>
      </c>
      <c r="H56" s="277">
        <v>8</v>
      </c>
      <c r="I56" s="277">
        <v>8</v>
      </c>
      <c r="J56" s="277">
        <v>2</v>
      </c>
      <c r="K56" s="277">
        <v>2</v>
      </c>
      <c r="L56" s="277"/>
      <c r="M56" s="277"/>
      <c r="N56" s="278">
        <v>8</v>
      </c>
      <c r="O56" s="277">
        <v>8</v>
      </c>
      <c r="P56" s="277">
        <v>8</v>
      </c>
      <c r="Q56" s="277">
        <v>2</v>
      </c>
      <c r="R56" s="277">
        <v>2</v>
      </c>
      <c r="S56" s="277"/>
      <c r="T56" s="277"/>
      <c r="U56" s="278">
        <v>8</v>
      </c>
      <c r="V56" s="277">
        <v>8</v>
      </c>
      <c r="W56" s="277">
        <v>8</v>
      </c>
      <c r="X56" s="277">
        <v>2</v>
      </c>
      <c r="Y56" s="277">
        <v>2</v>
      </c>
      <c r="Z56" s="277"/>
      <c r="AA56" s="277"/>
      <c r="AB56" s="278">
        <v>8</v>
      </c>
      <c r="AC56" s="277">
        <v>8</v>
      </c>
      <c r="AD56" s="277">
        <v>8</v>
      </c>
      <c r="AE56" s="277">
        <v>2</v>
      </c>
      <c r="AF56" s="277">
        <v>2</v>
      </c>
      <c r="AG56" s="277"/>
      <c r="AH56" s="277"/>
      <c r="AI56" s="299">
        <f>SUM(G56:AH56)</f>
        <v>112</v>
      </c>
      <c r="AJ56" s="300">
        <f>AI56/4</f>
        <v>28</v>
      </c>
      <c r="AK56" s="219" t="s">
        <v>57</v>
      </c>
    </row>
    <row r="57" spans="2:37" s="118" customFormat="1" ht="18" customHeight="1" thickBot="1">
      <c r="B57" s="619"/>
      <c r="C57" s="621"/>
      <c r="D57" s="623"/>
      <c r="E57" s="625"/>
      <c r="F57" s="403" t="s">
        <v>190</v>
      </c>
      <c r="G57" s="290"/>
      <c r="H57" s="273"/>
      <c r="I57" s="273"/>
      <c r="J57" s="273">
        <v>5</v>
      </c>
      <c r="K57" s="273">
        <v>7</v>
      </c>
      <c r="L57" s="273"/>
      <c r="M57" s="273"/>
      <c r="N57" s="291"/>
      <c r="O57" s="273"/>
      <c r="P57" s="273"/>
      <c r="Q57" s="273">
        <v>5</v>
      </c>
      <c r="R57" s="273">
        <v>7</v>
      </c>
      <c r="S57" s="273"/>
      <c r="T57" s="273"/>
      <c r="U57" s="291"/>
      <c r="V57" s="273"/>
      <c r="W57" s="273"/>
      <c r="X57" s="273">
        <v>5</v>
      </c>
      <c r="Y57" s="273">
        <v>7</v>
      </c>
      <c r="Z57" s="273"/>
      <c r="AA57" s="273"/>
      <c r="AB57" s="291"/>
      <c r="AC57" s="273"/>
      <c r="AD57" s="273"/>
      <c r="AE57" s="273">
        <v>5</v>
      </c>
      <c r="AF57" s="273">
        <v>7</v>
      </c>
      <c r="AG57" s="273"/>
      <c r="AH57" s="273"/>
      <c r="AI57" s="331">
        <f>SUM(G57:AH57)</f>
        <v>48</v>
      </c>
      <c r="AJ57" s="404">
        <f>AI57/4</f>
        <v>12</v>
      </c>
      <c r="AK57" s="405" t="s">
        <v>57</v>
      </c>
    </row>
    <row r="58" spans="2:37" s="118" customFormat="1" ht="19.5" customHeight="1">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row>
    <row r="59" spans="2:37" s="118" customFormat="1" ht="19.5" customHeight="1">
      <c r="B59" s="402" t="s">
        <v>206</v>
      </c>
      <c r="C59" s="119"/>
      <c r="D59" s="119"/>
      <c r="E59" s="119"/>
      <c r="F59" s="119"/>
      <c r="G59" s="119"/>
      <c r="H59" s="119"/>
      <c r="I59" s="119"/>
      <c r="J59" s="119"/>
      <c r="K59" s="119"/>
      <c r="L59" s="119"/>
      <c r="M59" s="119"/>
      <c r="N59" s="119"/>
      <c r="O59" s="119"/>
      <c r="P59" s="523" t="s">
        <v>208</v>
      </c>
      <c r="Q59" s="523"/>
      <c r="R59" s="523"/>
      <c r="S59" s="523"/>
      <c r="T59" s="523" t="s">
        <v>210</v>
      </c>
      <c r="U59" s="523"/>
      <c r="V59" s="523"/>
      <c r="W59" s="523"/>
      <c r="X59" s="523"/>
      <c r="Y59" s="523"/>
      <c r="Z59" s="523"/>
      <c r="AA59" s="523"/>
      <c r="AB59" s="523"/>
      <c r="AC59" s="523" t="s">
        <v>208</v>
      </c>
      <c r="AD59" s="523"/>
      <c r="AE59" s="523"/>
      <c r="AF59" s="523"/>
      <c r="AG59" s="137"/>
      <c r="AH59" s="137"/>
      <c r="AI59" s="137"/>
      <c r="AJ59" s="137"/>
      <c r="AK59" s="137"/>
    </row>
    <row r="60" spans="2:37" s="118" customFormat="1" ht="19.5" customHeight="1">
      <c r="B60" s="119"/>
      <c r="C60" s="119"/>
      <c r="D60" s="119"/>
      <c r="E60" s="119"/>
      <c r="F60" s="119"/>
      <c r="G60" s="119"/>
      <c r="H60" s="119"/>
      <c r="I60" s="119"/>
      <c r="J60" s="402" t="s">
        <v>207</v>
      </c>
      <c r="K60" s="119"/>
      <c r="L60" s="119"/>
      <c r="M60" s="119"/>
      <c r="N60" s="119"/>
      <c r="O60" s="119"/>
      <c r="P60" s="522" t="s">
        <v>209</v>
      </c>
      <c r="Q60" s="522"/>
      <c r="R60" s="522"/>
      <c r="S60" s="522"/>
      <c r="T60" s="523" t="s">
        <v>211</v>
      </c>
      <c r="U60" s="523"/>
      <c r="V60" s="523"/>
      <c r="W60" s="523"/>
      <c r="X60" s="523"/>
      <c r="Y60" s="523"/>
      <c r="Z60" s="523"/>
      <c r="AA60" s="523"/>
      <c r="AB60" s="523"/>
      <c r="AC60" s="522" t="s">
        <v>212</v>
      </c>
      <c r="AD60" s="522"/>
      <c r="AE60" s="522"/>
      <c r="AF60" s="522"/>
      <c r="AG60" s="137"/>
      <c r="AH60" s="137"/>
      <c r="AI60" s="137"/>
      <c r="AJ60" s="137"/>
      <c r="AK60" s="137"/>
    </row>
    <row r="61" spans="2:37" s="118" customFormat="1" ht="19.5" customHeight="1">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row>
    <row r="62" spans="1:38" s="117" customFormat="1" ht="19.5" customHeight="1">
      <c r="A62" s="113"/>
      <c r="B62" s="113" t="s">
        <v>39</v>
      </c>
      <c r="C62" s="113"/>
      <c r="D62" s="113"/>
      <c r="E62" s="113"/>
      <c r="F62" s="132"/>
      <c r="G62" s="133"/>
      <c r="H62" s="133"/>
      <c r="I62" s="132"/>
      <c r="J62" s="133"/>
      <c r="K62" s="133"/>
      <c r="M62" s="133"/>
      <c r="N62" s="115" t="s">
        <v>59</v>
      </c>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4"/>
      <c r="AL62" s="113"/>
    </row>
    <row r="63" spans="2:37" s="120" customFormat="1" ht="19.5" customHeight="1">
      <c r="B63" s="120" t="s">
        <v>60</v>
      </c>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6"/>
    </row>
    <row r="64" spans="2:37" s="118" customFormat="1" ht="19.5" customHeight="1">
      <c r="B64" s="137" t="s">
        <v>61</v>
      </c>
      <c r="C64" s="119"/>
      <c r="D64" s="119"/>
      <c r="E64" s="119"/>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19"/>
    </row>
    <row r="65" spans="1:37" s="120" customFormat="1" ht="19.5" customHeight="1">
      <c r="A65" s="139"/>
      <c r="B65" s="139" t="s">
        <v>62</v>
      </c>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39"/>
    </row>
    <row r="66" spans="1:37" s="13" customFormat="1" ht="19.5" customHeight="1">
      <c r="A66" s="141"/>
      <c r="B66" s="141" t="s">
        <v>63</v>
      </c>
      <c r="C66" s="141"/>
      <c r="D66" s="141"/>
      <c r="E66" s="141"/>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41"/>
    </row>
    <row r="67" spans="1:38" s="117" customFormat="1" ht="19.5" customHeight="1">
      <c r="A67" s="113"/>
      <c r="B67" s="113" t="s">
        <v>64</v>
      </c>
      <c r="C67" s="113"/>
      <c r="D67" s="113"/>
      <c r="E67" s="113"/>
      <c r="F67" s="132"/>
      <c r="G67" s="10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4"/>
      <c r="AL67" s="113"/>
    </row>
    <row r="68" spans="1:38" s="117" customFormat="1" ht="19.5" customHeight="1">
      <c r="A68" s="113"/>
      <c r="B68" s="113" t="s">
        <v>65</v>
      </c>
      <c r="C68" s="113"/>
      <c r="D68" s="113"/>
      <c r="E68" s="113"/>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4"/>
      <c r="AL68" s="113"/>
    </row>
    <row r="69" spans="1:38" s="117" customFormat="1" ht="19.5" customHeight="1">
      <c r="A69" s="113"/>
      <c r="B69" s="113" t="s">
        <v>66</v>
      </c>
      <c r="C69" s="113"/>
      <c r="D69" s="113"/>
      <c r="E69" s="113"/>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4"/>
      <c r="AL69" s="113"/>
    </row>
    <row r="70" spans="2:37" s="120" customFormat="1" ht="19.5" customHeight="1">
      <c r="B70" s="120" t="s">
        <v>67</v>
      </c>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6"/>
    </row>
    <row r="71" spans="1:38" s="117" customFormat="1" ht="19.5" customHeight="1">
      <c r="A71" s="113"/>
      <c r="B71" s="113" t="s">
        <v>68</v>
      </c>
      <c r="C71" s="113"/>
      <c r="D71" s="113"/>
      <c r="E71" s="113"/>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4"/>
      <c r="AL71" s="113"/>
    </row>
    <row r="72" s="117" customFormat="1" ht="19.5" customHeight="1">
      <c r="B72" s="117" t="s">
        <v>69</v>
      </c>
    </row>
  </sheetData>
  <sheetProtection/>
  <mergeCells count="84">
    <mergeCell ref="B38:F38"/>
    <mergeCell ref="B39:F39"/>
    <mergeCell ref="B40:F40"/>
    <mergeCell ref="B41:F41"/>
    <mergeCell ref="B42:F42"/>
    <mergeCell ref="B43:F43"/>
    <mergeCell ref="B34:B35"/>
    <mergeCell ref="C34:C35"/>
    <mergeCell ref="D34:D35"/>
    <mergeCell ref="E34:E35"/>
    <mergeCell ref="B36:F36"/>
    <mergeCell ref="B37:F37"/>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6:B17"/>
    <mergeCell ref="C16:C17"/>
    <mergeCell ref="D16:D17"/>
    <mergeCell ref="E16:E17"/>
    <mergeCell ref="C7:C10"/>
    <mergeCell ref="F7:F10"/>
    <mergeCell ref="K3:L3"/>
    <mergeCell ref="X3:AI3"/>
    <mergeCell ref="X4:AI4"/>
    <mergeCell ref="AI7:AI10"/>
    <mergeCell ref="AJ7:AJ10"/>
    <mergeCell ref="AK7:AK10"/>
    <mergeCell ref="G7:M7"/>
    <mergeCell ref="B5:D5"/>
    <mergeCell ref="F5:N5"/>
    <mergeCell ref="T5:AB5"/>
    <mergeCell ref="V47:W47"/>
    <mergeCell ref="Z47:AA47"/>
    <mergeCell ref="V46:W46"/>
    <mergeCell ref="Z46:AA46"/>
    <mergeCell ref="N7:T7"/>
    <mergeCell ref="U7:AA7"/>
    <mergeCell ref="AB7:AH7"/>
    <mergeCell ref="AC59:AF59"/>
    <mergeCell ref="B50:D50"/>
    <mergeCell ref="F50:G50"/>
    <mergeCell ref="H50:I50"/>
    <mergeCell ref="K50:M50"/>
    <mergeCell ref="N50:Q50"/>
    <mergeCell ref="S50:T50"/>
    <mergeCell ref="P60:S60"/>
    <mergeCell ref="T60:AB60"/>
    <mergeCell ref="AC60:AF60"/>
    <mergeCell ref="B53:AJ53"/>
    <mergeCell ref="B56:B57"/>
    <mergeCell ref="C56:C57"/>
    <mergeCell ref="D56:D57"/>
    <mergeCell ref="E56:E57"/>
    <mergeCell ref="P59:S59"/>
    <mergeCell ref="T59:AB59"/>
  </mergeCells>
  <conditionalFormatting sqref="H10:AH10">
    <cfRule type="cellIs" priority="9" dxfId="14" operator="equal" stopIfTrue="1">
      <formula>"日"</formula>
    </cfRule>
    <cfRule type="cellIs" priority="10" dxfId="15" operator="equal" stopIfTrue="1">
      <formula>"土"</formula>
    </cfRule>
  </conditionalFormatting>
  <conditionalFormatting sqref="X4:AI4">
    <cfRule type="cellIs" priority="8" dxfId="16" operator="equal" stopIfTrue="1">
      <formula>0</formula>
    </cfRule>
  </conditionalFormatting>
  <conditionalFormatting sqref="AI11:AK35 AI36:AJ36 AI38:AJ38 AI40:AJ40 AI42:AJ42">
    <cfRule type="expression" priority="7" dxfId="17" stopIfTrue="1">
      <formula>ISERROR(AI11)</formula>
    </cfRule>
  </conditionalFormatting>
  <conditionalFormatting sqref="G37:AH37 G39:AH39 G41:AH41 G43:AH43">
    <cfRule type="expression" priority="6" dxfId="17" stopIfTrue="1">
      <formula>ISERROR($G$37)</formula>
    </cfRule>
  </conditionalFormatting>
  <conditionalFormatting sqref="AI56:AK57">
    <cfRule type="expression" priority="1" dxfId="17" stopIfTrue="1">
      <formula>ISERROR(AI56)</formula>
    </cfRule>
  </conditionalFormatting>
  <dataValidations count="1">
    <dataValidation type="list" allowBlank="1" showInputMessage="1" showErrorMessage="1" sqref="C11:C35 C56:C57">
      <formula1>"Ａ,Ｂ,Ｃ,Ｄ"</formula1>
    </dataValidation>
  </dataValidations>
  <printOptions horizontalCentered="1"/>
  <pageMargins left="0.1968503937007874" right="0.1968503937007874" top="0.5905511811023623" bottom="0.3937007874015748" header="0.2362204724409449" footer="0.31496062992125984"/>
  <pageSetup horizontalDpi="600" verticalDpi="600" orientation="landscape" paperSize="9" scale="82" r:id="rId1"/>
  <rowBreaks count="1" manualBreakCount="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0578</dc:creator>
  <cp:keywords/>
  <dc:description/>
  <cp:lastModifiedBy>0606</cp:lastModifiedBy>
  <cp:lastPrinted>2013-03-08T08:15:42Z</cp:lastPrinted>
  <dcterms:created xsi:type="dcterms:W3CDTF">2007-11-15T07:38:22Z</dcterms:created>
  <dcterms:modified xsi:type="dcterms:W3CDTF">2013-03-14T05:39:55Z</dcterms:modified>
  <cp:category/>
  <cp:version/>
  <cp:contentType/>
  <cp:contentStatus/>
</cp:coreProperties>
</file>